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xr:revisionPtr revIDLastSave="0" documentId="13_ncr:1_{D6322D04-BFF4-4945-9AF6-20B3D9B7B66F}" xr6:coauthVersionLast="47" xr6:coauthVersionMax="47" xr10:uidLastSave="{00000000-0000-0000-0000-000000000000}"/>
  <bookViews>
    <workbookView xWindow="-120" yWindow="-120" windowWidth="29040" windowHeight="15840" xr2:uid="{2CE1A628-456D-9E4B-8099-22D068DCF664}"/>
  </bookViews>
  <sheets>
    <sheet name="2k-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8" i="1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7" i="1"/>
  <c r="AX3" i="1" s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7" i="1"/>
  <c r="AW6" i="1"/>
  <c r="AW5" i="1"/>
  <c r="AQ4" i="1"/>
  <c r="AM71" i="1"/>
  <c r="AM70" i="1"/>
  <c r="AM69" i="1"/>
  <c r="AM68" i="1"/>
  <c r="AM67" i="1"/>
  <c r="AM66" i="1"/>
  <c r="AG66" i="1"/>
  <c r="AM65" i="1"/>
  <c r="AG65" i="1"/>
  <c r="AM64" i="1"/>
  <c r="AG64" i="1"/>
  <c r="AM63" i="1"/>
  <c r="AG63" i="1"/>
  <c r="AM62" i="1"/>
  <c r="AG62" i="1"/>
  <c r="AM61" i="1"/>
  <c r="AG61" i="1"/>
  <c r="AM60" i="1"/>
  <c r="AG60" i="1"/>
  <c r="AM59" i="1"/>
  <c r="AG59" i="1"/>
  <c r="AM58" i="1"/>
  <c r="AG58" i="1"/>
  <c r="AM57" i="1"/>
  <c r="AG57" i="1"/>
  <c r="AL55" i="1"/>
  <c r="AF55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A55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C55" i="1"/>
  <c r="J62" i="1"/>
  <c r="J63" i="1"/>
  <c r="J64" i="1"/>
  <c r="J65" i="1"/>
  <c r="J66" i="1"/>
  <c r="D62" i="1"/>
  <c r="D61" i="1"/>
  <c r="D60" i="1"/>
  <c r="D59" i="1"/>
  <c r="D58" i="1"/>
  <c r="D57" i="1"/>
  <c r="AJ5" i="1"/>
  <c r="AD6" i="1"/>
  <c r="AD5" i="1"/>
  <c r="G6" i="1"/>
  <c r="AI5" i="1"/>
  <c r="AG5" i="1"/>
  <c r="AF5" i="1"/>
  <c r="AB5" i="1"/>
  <c r="AA5" i="1"/>
  <c r="Z5" i="1"/>
  <c r="Y5" i="1"/>
  <c r="M5" i="1"/>
  <c r="J5" i="1"/>
  <c r="O55" i="1"/>
  <c r="I55" i="1"/>
  <c r="J59" i="1"/>
  <c r="J58" i="1"/>
  <c r="J60" i="1"/>
  <c r="J61" i="1"/>
  <c r="G5" i="1"/>
  <c r="E5" i="1"/>
  <c r="B5" i="1"/>
  <c r="C5" i="1"/>
  <c r="D5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57" i="1"/>
  <c r="J57" i="1"/>
  <c r="AU54" i="1"/>
  <c r="AT54" i="1"/>
  <c r="AS54" i="1"/>
  <c r="AR54" i="1"/>
  <c r="AQ54" i="1"/>
  <c r="X54" i="1"/>
  <c r="W54" i="1"/>
  <c r="V54" i="1"/>
  <c r="U54" i="1"/>
  <c r="T54" i="1"/>
  <c r="AU53" i="1"/>
  <c r="AT53" i="1"/>
  <c r="AS53" i="1"/>
  <c r="AR53" i="1"/>
  <c r="AQ53" i="1"/>
  <c r="X53" i="1"/>
  <c r="W53" i="1"/>
  <c r="V53" i="1"/>
  <c r="U53" i="1"/>
  <c r="T53" i="1"/>
  <c r="AU52" i="1"/>
  <c r="AT52" i="1"/>
  <c r="AS52" i="1"/>
  <c r="AR52" i="1"/>
  <c r="AQ52" i="1"/>
  <c r="X52" i="1"/>
  <c r="W52" i="1"/>
  <c r="V52" i="1"/>
  <c r="U52" i="1"/>
  <c r="T52" i="1"/>
  <c r="AU51" i="1"/>
  <c r="AT51" i="1"/>
  <c r="AS51" i="1"/>
  <c r="AR51" i="1"/>
  <c r="AQ51" i="1"/>
  <c r="X51" i="1"/>
  <c r="W51" i="1"/>
  <c r="V51" i="1"/>
  <c r="U51" i="1"/>
  <c r="T51" i="1"/>
  <c r="AU50" i="1"/>
  <c r="AT50" i="1"/>
  <c r="AS50" i="1"/>
  <c r="AR50" i="1"/>
  <c r="AQ50" i="1"/>
  <c r="X50" i="1"/>
  <c r="W50" i="1"/>
  <c r="V50" i="1"/>
  <c r="U50" i="1"/>
  <c r="T50" i="1"/>
  <c r="AU49" i="1"/>
  <c r="AT49" i="1"/>
  <c r="AS49" i="1"/>
  <c r="AR49" i="1"/>
  <c r="AQ49" i="1"/>
  <c r="X49" i="1"/>
  <c r="W49" i="1"/>
  <c r="V49" i="1"/>
  <c r="U49" i="1"/>
  <c r="T49" i="1"/>
  <c r="AU48" i="1"/>
  <c r="AT48" i="1"/>
  <c r="AS48" i="1"/>
  <c r="AR48" i="1"/>
  <c r="AQ48" i="1"/>
  <c r="X48" i="1"/>
  <c r="W48" i="1"/>
  <c r="V48" i="1"/>
  <c r="U48" i="1"/>
  <c r="T48" i="1"/>
  <c r="AU47" i="1"/>
  <c r="AT47" i="1"/>
  <c r="AS47" i="1"/>
  <c r="AR47" i="1"/>
  <c r="AQ47" i="1"/>
  <c r="X47" i="1"/>
  <c r="W47" i="1"/>
  <c r="V47" i="1"/>
  <c r="U47" i="1"/>
  <c r="T47" i="1"/>
  <c r="AU46" i="1"/>
  <c r="AT46" i="1"/>
  <c r="AS46" i="1"/>
  <c r="AR46" i="1"/>
  <c r="AQ46" i="1"/>
  <c r="X46" i="1"/>
  <c r="W46" i="1"/>
  <c r="V46" i="1"/>
  <c r="U46" i="1"/>
  <c r="T46" i="1"/>
  <c r="AU45" i="1"/>
  <c r="AT45" i="1"/>
  <c r="AS45" i="1"/>
  <c r="AR45" i="1"/>
  <c r="AQ45" i="1"/>
  <c r="X45" i="1"/>
  <c r="W45" i="1"/>
  <c r="V45" i="1"/>
  <c r="U45" i="1"/>
  <c r="T45" i="1"/>
  <c r="AU44" i="1"/>
  <c r="AT44" i="1"/>
  <c r="AS44" i="1"/>
  <c r="AR44" i="1"/>
  <c r="AQ44" i="1"/>
  <c r="X44" i="1"/>
  <c r="W44" i="1"/>
  <c r="V44" i="1"/>
  <c r="U44" i="1"/>
  <c r="T44" i="1"/>
  <c r="AU43" i="1"/>
  <c r="AT43" i="1"/>
  <c r="AS43" i="1"/>
  <c r="AR43" i="1"/>
  <c r="AQ43" i="1"/>
  <c r="X43" i="1"/>
  <c r="W43" i="1"/>
  <c r="V43" i="1"/>
  <c r="U43" i="1"/>
  <c r="T43" i="1"/>
  <c r="AU42" i="1"/>
  <c r="AT42" i="1"/>
  <c r="AS42" i="1"/>
  <c r="AR42" i="1"/>
  <c r="AQ42" i="1"/>
  <c r="X42" i="1"/>
  <c r="W42" i="1"/>
  <c r="V42" i="1"/>
  <c r="U42" i="1"/>
  <c r="T42" i="1"/>
  <c r="AU41" i="1"/>
  <c r="AT41" i="1"/>
  <c r="AS41" i="1"/>
  <c r="AR41" i="1"/>
  <c r="AQ41" i="1"/>
  <c r="X41" i="1"/>
  <c r="W41" i="1"/>
  <c r="V41" i="1"/>
  <c r="U41" i="1"/>
  <c r="T41" i="1"/>
  <c r="AU40" i="1"/>
  <c r="AT40" i="1"/>
  <c r="AS40" i="1"/>
  <c r="AR40" i="1"/>
  <c r="AQ40" i="1"/>
  <c r="X40" i="1"/>
  <c r="W40" i="1"/>
  <c r="V40" i="1"/>
  <c r="U40" i="1"/>
  <c r="T40" i="1"/>
  <c r="AU39" i="1"/>
  <c r="AT39" i="1"/>
  <c r="AS39" i="1"/>
  <c r="AR39" i="1"/>
  <c r="AQ39" i="1"/>
  <c r="X39" i="1"/>
  <c r="W39" i="1"/>
  <c r="V39" i="1"/>
  <c r="U39" i="1"/>
  <c r="T39" i="1"/>
  <c r="AU38" i="1"/>
  <c r="AT38" i="1"/>
  <c r="AS38" i="1"/>
  <c r="AR38" i="1"/>
  <c r="AQ38" i="1"/>
  <c r="X38" i="1"/>
  <c r="W38" i="1"/>
  <c r="V38" i="1"/>
  <c r="U38" i="1"/>
  <c r="T38" i="1"/>
  <c r="AU37" i="1"/>
  <c r="AT37" i="1"/>
  <c r="AS37" i="1"/>
  <c r="AR37" i="1"/>
  <c r="AQ37" i="1"/>
  <c r="X37" i="1"/>
  <c r="W37" i="1"/>
  <c r="V37" i="1"/>
  <c r="U37" i="1"/>
  <c r="T37" i="1"/>
  <c r="AU36" i="1"/>
  <c r="AT36" i="1"/>
  <c r="AS36" i="1"/>
  <c r="AR36" i="1"/>
  <c r="AQ36" i="1"/>
  <c r="X36" i="1"/>
  <c r="W36" i="1"/>
  <c r="V36" i="1"/>
  <c r="U36" i="1"/>
  <c r="T36" i="1"/>
  <c r="AU35" i="1"/>
  <c r="AT35" i="1"/>
  <c r="AS35" i="1"/>
  <c r="AR35" i="1"/>
  <c r="AQ35" i="1"/>
  <c r="X35" i="1"/>
  <c r="W35" i="1"/>
  <c r="V35" i="1"/>
  <c r="U35" i="1"/>
  <c r="T35" i="1"/>
  <c r="AU34" i="1"/>
  <c r="AT34" i="1"/>
  <c r="AS34" i="1"/>
  <c r="AR34" i="1"/>
  <c r="AQ34" i="1"/>
  <c r="X34" i="1"/>
  <c r="W34" i="1"/>
  <c r="V34" i="1"/>
  <c r="U34" i="1"/>
  <c r="T34" i="1"/>
  <c r="AU33" i="1"/>
  <c r="AT33" i="1"/>
  <c r="AS33" i="1"/>
  <c r="AR33" i="1"/>
  <c r="AQ33" i="1"/>
  <c r="X33" i="1"/>
  <c r="W33" i="1"/>
  <c r="V33" i="1"/>
  <c r="U33" i="1"/>
  <c r="T33" i="1"/>
  <c r="AU32" i="1"/>
  <c r="AT32" i="1"/>
  <c r="AS32" i="1"/>
  <c r="AR32" i="1"/>
  <c r="AQ32" i="1"/>
  <c r="X32" i="1"/>
  <c r="W32" i="1"/>
  <c r="V32" i="1"/>
  <c r="U32" i="1"/>
  <c r="T32" i="1"/>
  <c r="AU31" i="1"/>
  <c r="AT31" i="1"/>
  <c r="AS31" i="1"/>
  <c r="AR31" i="1"/>
  <c r="AQ31" i="1"/>
  <c r="X31" i="1"/>
  <c r="W31" i="1"/>
  <c r="V31" i="1"/>
  <c r="U31" i="1"/>
  <c r="T31" i="1"/>
  <c r="AU30" i="1"/>
  <c r="AT30" i="1"/>
  <c r="AS30" i="1"/>
  <c r="AR30" i="1"/>
  <c r="AQ30" i="1"/>
  <c r="X30" i="1"/>
  <c r="W30" i="1"/>
  <c r="V30" i="1"/>
  <c r="U30" i="1"/>
  <c r="T30" i="1"/>
  <c r="AU29" i="1"/>
  <c r="AT29" i="1"/>
  <c r="AS29" i="1"/>
  <c r="AR29" i="1"/>
  <c r="AQ29" i="1"/>
  <c r="X29" i="1"/>
  <c r="W29" i="1"/>
  <c r="V29" i="1"/>
  <c r="U29" i="1"/>
  <c r="T29" i="1"/>
  <c r="AU28" i="1"/>
  <c r="AT28" i="1"/>
  <c r="AS28" i="1"/>
  <c r="AR28" i="1"/>
  <c r="AQ28" i="1"/>
  <c r="X28" i="1"/>
  <c r="W28" i="1"/>
  <c r="V28" i="1"/>
  <c r="U28" i="1"/>
  <c r="T28" i="1"/>
  <c r="AU27" i="1"/>
  <c r="AT27" i="1"/>
  <c r="AS27" i="1"/>
  <c r="AR27" i="1"/>
  <c r="AQ27" i="1"/>
  <c r="X27" i="1"/>
  <c r="W27" i="1"/>
  <c r="V27" i="1"/>
  <c r="U27" i="1"/>
  <c r="T27" i="1"/>
  <c r="AU26" i="1"/>
  <c r="AT26" i="1"/>
  <c r="AS26" i="1"/>
  <c r="AR26" i="1"/>
  <c r="AQ26" i="1"/>
  <c r="X26" i="1"/>
  <c r="W26" i="1"/>
  <c r="V26" i="1"/>
  <c r="U26" i="1"/>
  <c r="T26" i="1"/>
  <c r="AU25" i="1"/>
  <c r="AT25" i="1"/>
  <c r="AS25" i="1"/>
  <c r="AR25" i="1"/>
  <c r="AQ25" i="1"/>
  <c r="X25" i="1"/>
  <c r="W25" i="1"/>
  <c r="V25" i="1"/>
  <c r="U25" i="1"/>
  <c r="T25" i="1"/>
  <c r="AU24" i="1"/>
  <c r="AT24" i="1"/>
  <c r="AS24" i="1"/>
  <c r="AR24" i="1"/>
  <c r="AQ24" i="1"/>
  <c r="X24" i="1"/>
  <c r="W24" i="1"/>
  <c r="V24" i="1"/>
  <c r="U24" i="1"/>
  <c r="T24" i="1"/>
  <c r="AU23" i="1"/>
  <c r="AT23" i="1"/>
  <c r="AS23" i="1"/>
  <c r="AR23" i="1"/>
  <c r="AQ23" i="1"/>
  <c r="X23" i="1"/>
  <c r="W23" i="1"/>
  <c r="V23" i="1"/>
  <c r="U23" i="1"/>
  <c r="T23" i="1"/>
  <c r="AU22" i="1"/>
  <c r="AT22" i="1"/>
  <c r="AS22" i="1"/>
  <c r="AR22" i="1"/>
  <c r="AQ22" i="1"/>
  <c r="X22" i="1"/>
  <c r="W22" i="1"/>
  <c r="V22" i="1"/>
  <c r="U22" i="1"/>
  <c r="T22" i="1"/>
  <c r="AU21" i="1"/>
  <c r="AT21" i="1"/>
  <c r="AS21" i="1"/>
  <c r="AR21" i="1"/>
  <c r="AQ21" i="1"/>
  <c r="X21" i="1"/>
  <c r="W21" i="1"/>
  <c r="V21" i="1"/>
  <c r="U21" i="1"/>
  <c r="T21" i="1"/>
  <c r="AU20" i="1"/>
  <c r="AT20" i="1"/>
  <c r="AS20" i="1"/>
  <c r="AR20" i="1"/>
  <c r="AQ20" i="1"/>
  <c r="X20" i="1"/>
  <c r="W20" i="1"/>
  <c r="V20" i="1"/>
  <c r="U20" i="1"/>
  <c r="T20" i="1"/>
  <c r="AU19" i="1"/>
  <c r="AT19" i="1"/>
  <c r="AS19" i="1"/>
  <c r="AR19" i="1"/>
  <c r="AQ19" i="1"/>
  <c r="X19" i="1"/>
  <c r="W19" i="1"/>
  <c r="V19" i="1"/>
  <c r="U19" i="1"/>
  <c r="T19" i="1"/>
  <c r="AU18" i="1"/>
  <c r="AT18" i="1"/>
  <c r="AS18" i="1"/>
  <c r="AR18" i="1"/>
  <c r="AQ18" i="1"/>
  <c r="X18" i="1"/>
  <c r="W18" i="1"/>
  <c r="V18" i="1"/>
  <c r="U18" i="1"/>
  <c r="T18" i="1"/>
  <c r="AU17" i="1"/>
  <c r="AT17" i="1"/>
  <c r="AS17" i="1"/>
  <c r="AR17" i="1"/>
  <c r="AQ17" i="1"/>
  <c r="X17" i="1"/>
  <c r="W17" i="1"/>
  <c r="V17" i="1"/>
  <c r="U17" i="1"/>
  <c r="T17" i="1"/>
  <c r="AU16" i="1"/>
  <c r="AT16" i="1"/>
  <c r="AS16" i="1"/>
  <c r="AR16" i="1"/>
  <c r="AQ16" i="1"/>
  <c r="X16" i="1"/>
  <c r="W16" i="1"/>
  <c r="V16" i="1"/>
  <c r="U16" i="1"/>
  <c r="T16" i="1"/>
  <c r="AU15" i="1"/>
  <c r="AT15" i="1"/>
  <c r="AS15" i="1"/>
  <c r="AR15" i="1"/>
  <c r="AQ15" i="1"/>
  <c r="X15" i="1"/>
  <c r="W15" i="1"/>
  <c r="V15" i="1"/>
  <c r="U15" i="1"/>
  <c r="T15" i="1"/>
  <c r="AU14" i="1"/>
  <c r="AT14" i="1"/>
  <c r="AS14" i="1"/>
  <c r="AR14" i="1"/>
  <c r="AQ14" i="1"/>
  <c r="X14" i="1"/>
  <c r="W14" i="1"/>
  <c r="V14" i="1"/>
  <c r="U14" i="1"/>
  <c r="T14" i="1"/>
  <c r="AU13" i="1"/>
  <c r="AT13" i="1"/>
  <c r="AS13" i="1"/>
  <c r="AR13" i="1"/>
  <c r="AQ13" i="1"/>
  <c r="X13" i="1"/>
  <c r="W13" i="1"/>
  <c r="V13" i="1"/>
  <c r="U13" i="1"/>
  <c r="T13" i="1"/>
  <c r="AU12" i="1"/>
  <c r="AT12" i="1"/>
  <c r="AS12" i="1"/>
  <c r="AR12" i="1"/>
  <c r="AQ12" i="1"/>
  <c r="X12" i="1"/>
  <c r="W12" i="1"/>
  <c r="V12" i="1"/>
  <c r="U12" i="1"/>
  <c r="T12" i="1"/>
  <c r="AU11" i="1"/>
  <c r="AT11" i="1"/>
  <c r="AS11" i="1"/>
  <c r="AR11" i="1"/>
  <c r="AQ11" i="1"/>
  <c r="X11" i="1"/>
  <c r="W11" i="1"/>
  <c r="V11" i="1"/>
  <c r="U11" i="1"/>
  <c r="T11" i="1"/>
  <c r="AU10" i="1"/>
  <c r="AT10" i="1"/>
  <c r="AS10" i="1"/>
  <c r="AR10" i="1"/>
  <c r="AQ10" i="1"/>
  <c r="X10" i="1"/>
  <c r="W10" i="1"/>
  <c r="V10" i="1"/>
  <c r="U10" i="1"/>
  <c r="T10" i="1"/>
  <c r="AU9" i="1"/>
  <c r="AT9" i="1"/>
  <c r="AS9" i="1"/>
  <c r="AR9" i="1"/>
  <c r="AQ9" i="1"/>
  <c r="X9" i="1"/>
  <c r="W9" i="1"/>
  <c r="V9" i="1"/>
  <c r="U9" i="1"/>
  <c r="T9" i="1"/>
  <c r="AU8" i="1"/>
  <c r="AT8" i="1"/>
  <c r="AS8" i="1"/>
  <c r="AR8" i="1"/>
  <c r="AQ8" i="1"/>
  <c r="X8" i="1"/>
  <c r="W8" i="1"/>
  <c r="V8" i="1"/>
  <c r="U8" i="1"/>
  <c r="T8" i="1"/>
  <c r="AU7" i="1"/>
  <c r="AT7" i="1"/>
  <c r="AS7" i="1"/>
  <c r="AR7" i="1"/>
  <c r="AQ7" i="1"/>
  <c r="X7" i="1"/>
  <c r="W7" i="1"/>
  <c r="V7" i="1"/>
  <c r="U7" i="1"/>
  <c r="T7" i="1"/>
  <c r="L5" i="1"/>
  <c r="I5" i="1"/>
  <c r="AY3" i="1" l="1"/>
  <c r="AI4" i="1"/>
  <c r="AW3" i="1"/>
  <c r="F4" i="1"/>
  <c r="AC4" i="1"/>
  <c r="L4" i="1"/>
  <c r="T4" i="1"/>
</calcChain>
</file>

<file path=xl/sharedStrings.xml><?xml version="1.0" encoding="utf-8"?>
<sst xmlns="http://schemas.openxmlformats.org/spreadsheetml/2006/main" count="114" uniqueCount="80">
  <si>
    <t>Need 50</t>
  </si>
  <si>
    <t>Need 35</t>
  </si>
  <si>
    <t>2000 points</t>
  </si>
  <si>
    <t>PREFIXES</t>
  </si>
  <si>
    <t>WAS</t>
  </si>
  <si>
    <t>YL WAS</t>
  </si>
  <si>
    <t>Capitals</t>
  </si>
  <si>
    <t>AK</t>
  </si>
  <si>
    <t>HI</t>
  </si>
  <si>
    <t>Yls</t>
  </si>
  <si>
    <t>Combos</t>
  </si>
  <si>
    <t>2-Letter</t>
  </si>
  <si>
    <t>AL</t>
  </si>
  <si>
    <t>AZ</t>
  </si>
  <si>
    <t>AR</t>
  </si>
  <si>
    <t>CA</t>
  </si>
  <si>
    <t>CO</t>
  </si>
  <si>
    <t>CT</t>
  </si>
  <si>
    <t>DE</t>
  </si>
  <si>
    <t>FL</t>
  </si>
  <si>
    <t>GA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</si>
  <si>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</si>
  <si>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</si>
  <si>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</si>
  <si>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</si>
  <si>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</si>
  <si>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</si>
  <si>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</si>
  <si>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</si>
  <si>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</si>
  <si>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</si>
  <si>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</si>
  <si>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</si>
  <si>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</si>
  <si>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</si>
  <si>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</si>
  <si>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</si>
  <si>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</si>
  <si>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</si>
  <si>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</si>
  <si>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</si>
  <si>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</si>
  <si>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</si>
  <si>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</si>
  <si>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</si>
  <si>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</si>
  <si>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</si>
  <si>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</si>
  <si>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</si>
  <si>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</si>
  <si>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</si>
  <si>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</si>
  <si>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</si>
  <si>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</si>
  <si>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</si>
  <si>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</si>
  <si>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</si>
  <si>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</si>
  <si>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</si>
  <si>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</si>
  <si>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Fill in the 1000 and 2000-Level III callsigns first then work backwards to the 500 points and Level II, noting that the Yls, Combos and 2-Letter calls and also the Mobiles may take priority.</t>
  </si>
  <si>
    <t>DX</t>
  </si>
  <si>
    <t>YLs</t>
  </si>
  <si>
    <t>500 points</t>
  </si>
  <si>
    <t>1000 points</t>
  </si>
  <si>
    <t>100 Points</t>
  </si>
  <si>
    <t>Total this section</t>
  </si>
  <si>
    <t>Call</t>
  </si>
  <si>
    <t>Country</t>
  </si>
  <si>
    <t>Mobiles (10 Required)</t>
  </si>
  <si>
    <t>Total this section (400 points required)</t>
  </si>
  <si>
    <t>Total this section (500 points required)</t>
  </si>
  <si>
    <t>Level II  -  Total this section (400 points required)</t>
  </si>
  <si>
    <t>Level I  -  Total ths section (100 points required)</t>
  </si>
  <si>
    <t>Level III  -  Total this section (500 points required)</t>
  </si>
  <si>
    <t>5 Points each</t>
  </si>
  <si>
    <t>10 Points each</t>
  </si>
  <si>
    <t>Maximum of 10 Entries</t>
  </si>
  <si>
    <t>15 Required  Must be 5 different countries</t>
  </si>
  <si>
    <t>Try not to use rare states for the 100 points and Level I. If needed you can insert columns but it may affect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</si>
</sst>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rgb="FF006100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4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1" xfId="0" applyBorder="1" applyProtection="1"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1" fillId="0" borderId="0" xfId="1" applyFill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5" xfId="0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0" borderId="35" xfId="0" applyBorder="1" applyProtection="1"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0" fillId="3" borderId="46" xfId="0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2" xfId="0" applyFill="1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32" xfId="0" applyBorder="1" applyProtection="1">
      <protection locked="0"/>
    </xf>
    <xf numFmtId="0" fontId="4" fillId="0" borderId="6" xfId="1" applyFon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1" fillId="0" borderId="0" xfId="1" applyFill="1" applyBorder="1" applyProtection="1"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54" xfId="0" applyBorder="1" applyAlignment="1" applyProtection="1">
      <alignment horizontal="left"/>
      <protection locked="0"/>
    </xf>
    <xf numFmtId="0" fontId="1" fillId="0" borderId="54" xfId="1" applyFill="1" applyBorder="1" applyProtection="1">
      <protection locked="0"/>
    </xf>
    <xf numFmtId="0" fontId="0" fillId="0" borderId="55" xfId="0" applyBorder="1" applyAlignment="1" applyProtection="1">
      <alignment horizontal="left"/>
      <protection locked="0"/>
    </xf>
    <xf numFmtId="0" fontId="1" fillId="0" borderId="7" xfId="1" applyFill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59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3" borderId="40" xfId="0" applyFill="1" applyBorder="1" applyAlignment="1">
      <alignment horizontal="center" vertical="center"/>
    </xf>
    <xf numFmtId="0" fontId="4" fillId="0" borderId="6" xfId="0" applyFont="1" applyBorder="1" applyProtection="1">
      <protection locked="0"/>
    </xf>
    <xf numFmtId="0" fontId="0" fillId="0" borderId="60" xfId="0" applyBorder="1" applyAlignment="1" applyProtection="1">
      <alignment horizontal="left"/>
      <protection locked="0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14" xfId="0" applyBorder="1" applyAlignment="1">
      <alignment horizontal="center"/>
    </xf>
    <xf numFmtId="0" fontId="0" fillId="3" borderId="53" xfId="0" applyFill="1" applyBorder="1" applyAlignment="1" applyProtection="1">
      <alignment horizontal="center" vertical="center" wrapText="1"/>
      <protection locked="0"/>
    </xf>
    <xf numFmtId="0" fontId="0" fillId="3" borderId="54" xfId="0" applyFill="1" applyBorder="1" applyAlignment="1" applyProtection="1">
      <alignment horizontal="center" vertical="center" wrapText="1"/>
      <protection locked="0"/>
    </xf>
    <xf numFmtId="0" fontId="0" fillId="3" borderId="54" xfId="0" applyFill="1" applyBorder="1" applyAlignment="1" applyProtection="1">
      <alignment horizontal="center" vertical="top" wrapText="1"/>
      <protection locked="0"/>
    </xf>
    <xf numFmtId="0" fontId="0" fillId="3" borderId="55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0" fillId="3" borderId="55" xfId="0" applyFill="1" applyBorder="1" applyAlignment="1" applyProtection="1">
      <alignment horizontal="center" vertical="center" wrapText="1"/>
      <protection locked="0"/>
    </xf>
    <xf numFmtId="0" fontId="0" fillId="3" borderId="43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0" fillId="3" borderId="45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3" xfId="0" applyFill="1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4" borderId="52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3" borderId="56" xfId="0" applyFill="1" applyBorder="1" applyAlignment="1">
      <alignment horizontal="center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9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100"/>
      <color rgb="FFC6EFCE"/>
      <color rgb="FFFFC7CE"/>
      <color rgb="FF9C0006"/>
      <color rgb="FFFF0006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534A-1609-C141-9F42-BA27F1BD3D12}">
  <dimension ref="A1:AY76"/>
  <sheetViews>
    <sheetView tabSelected="1" workbookViewId="0"/>
  </sheetViews>
  <sheetFormatPr defaultColWidth="11" defaultRowHeight="15.75" x14ac:dyDescent="0.25"/>
  <cols>
    <col min="1" max="6" width="11" style="2"/>
    <col min="7" max="7" width="11" style="2" customWidth="1"/>
    <col min="8" max="15" width="11" style="2"/>
    <col min="16" max="19" width="11" style="2" customWidth="1"/>
    <col min="20" max="24" width="3.5" style="2" customWidth="1"/>
    <col min="25" max="42" width="11" style="2" customWidth="1"/>
    <col min="43" max="47" width="3.875" style="2" customWidth="1"/>
    <col min="48" max="48" width="5" style="2" customWidth="1"/>
    <col min="49" max="16384" width="11" style="2"/>
  </cols>
  <sheetData>
    <row r="1" spans="1:51" ht="18.75" x14ac:dyDescent="0.3">
      <c r="A1" s="1"/>
      <c r="B1" s="115" t="s">
        <v>60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</row>
    <row r="2" spans="1:51" s="4" customFormat="1" ht="17.100000000000001" customHeight="1" thickBot="1" x14ac:dyDescent="0.3">
      <c r="A2" s="3"/>
      <c r="B2" s="116" t="s">
        <v>79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W2" s="5" t="s">
        <v>0</v>
      </c>
      <c r="AX2" s="5" t="s">
        <v>1</v>
      </c>
      <c r="AY2" s="5" t="s">
        <v>1</v>
      </c>
    </row>
    <row r="3" spans="1:51" ht="16.5" thickBot="1" x14ac:dyDescent="0.3">
      <c r="B3" s="94" t="s">
        <v>65</v>
      </c>
      <c r="C3" s="95"/>
      <c r="D3" s="95"/>
      <c r="E3" s="95"/>
      <c r="F3" s="95"/>
      <c r="G3" s="95" t="s">
        <v>63</v>
      </c>
      <c r="H3" s="95"/>
      <c r="I3" s="95"/>
      <c r="J3" s="95"/>
      <c r="K3" s="95"/>
      <c r="L3" s="95"/>
      <c r="M3" s="95" t="s">
        <v>64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 t="s">
        <v>2</v>
      </c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6"/>
      <c r="AW3" s="65">
        <f>50-COUNTBLANK(AW5:AW54)</f>
        <v>0</v>
      </c>
      <c r="AX3" s="65">
        <f>50-COUNTBLANK(AX5:AX54)</f>
        <v>0</v>
      </c>
      <c r="AY3" s="65">
        <f>50-COUNTBLANK(AY5:AY54)</f>
        <v>0</v>
      </c>
    </row>
    <row r="4" spans="1:51" ht="16.5" thickBot="1" x14ac:dyDescent="0.3">
      <c r="B4" s="93" t="s">
        <v>66</v>
      </c>
      <c r="C4" s="88"/>
      <c r="D4" s="88"/>
      <c r="E4" s="88"/>
      <c r="F4" s="50">
        <f>IF(SUM(B5:F5)+C55&gt;100,"Too Many",SUM(B5:F5)+C55)</f>
        <v>0</v>
      </c>
      <c r="G4" s="87" t="s">
        <v>70</v>
      </c>
      <c r="H4" s="88"/>
      <c r="I4" s="88"/>
      <c r="J4" s="88"/>
      <c r="K4" s="88"/>
      <c r="L4" s="50">
        <f>IF(SUM(G5:L5)+I55&gt;400,"Too Many",SUM(G5:L5)+I55)</f>
        <v>0</v>
      </c>
      <c r="M4" s="87" t="s">
        <v>71</v>
      </c>
      <c r="N4" s="88"/>
      <c r="O4" s="88"/>
      <c r="P4" s="88"/>
      <c r="Q4" s="88"/>
      <c r="R4" s="88"/>
      <c r="S4" s="88"/>
      <c r="T4" s="97">
        <f>IF(M5="Too Many","Check Mobiles",M5+O55+((2-COUNTBLANK(O5:O6))*5)+(48-COUNTBLANK(O7:O54))+(48-COUNTBLANK(P7:P54))+(48-COUNTBLANK(Q7:Q54))+(48-COUNTBLANK(R7:R54))+(48-COUNTBLANK(S7:S54)))</f>
        <v>0</v>
      </c>
      <c r="U4" s="97"/>
      <c r="V4" s="97"/>
      <c r="W4" s="97"/>
      <c r="X4" s="98"/>
      <c r="Y4" s="56"/>
      <c r="Z4" s="41"/>
      <c r="AA4" s="41"/>
      <c r="AB4" s="40" t="s">
        <v>73</v>
      </c>
      <c r="AC4" s="50">
        <f>IF(SUM(Y5:AC5)+AA55&gt;100,"Too Many",SUM(Y5:AC5)+AA55)</f>
        <v>0</v>
      </c>
      <c r="AD4" s="87" t="s">
        <v>72</v>
      </c>
      <c r="AE4" s="88"/>
      <c r="AF4" s="88"/>
      <c r="AG4" s="88"/>
      <c r="AH4" s="88"/>
      <c r="AI4" s="50">
        <f>IF(SUM(AD5:AI5)+AF55&gt;400,"Too Many",SUM(AD5:AI5)+AF55)</f>
        <v>0</v>
      </c>
      <c r="AJ4" s="87" t="s">
        <v>74</v>
      </c>
      <c r="AK4" s="88"/>
      <c r="AL4" s="88"/>
      <c r="AM4" s="88"/>
      <c r="AN4" s="88"/>
      <c r="AO4" s="88"/>
      <c r="AP4" s="88"/>
      <c r="AQ4" s="97">
        <f>IF(AJ5="Too Many","Check Mobiles",AJ5+AL55+((2-COUNTBLANK(AL5:AL6))*5)+(48-COUNTBLANK(AL7:AL54))+(48-COUNTBLANK(AM7:AM54))+(48-COUNTBLANK(AN7:AN54))+(48-COUNTBLANK(AO7:AO54))+(48-COUNTBLANK(AP7:AP54)))</f>
        <v>0</v>
      </c>
      <c r="AR4" s="97"/>
      <c r="AS4" s="97"/>
      <c r="AT4" s="97"/>
      <c r="AU4" s="98"/>
      <c r="AW4" s="39" t="s">
        <v>4</v>
      </c>
      <c r="AX4" s="39" t="s">
        <v>5</v>
      </c>
      <c r="AY4" s="39" t="s">
        <v>6</v>
      </c>
    </row>
    <row r="5" spans="1:51" x14ac:dyDescent="0.25">
      <c r="A5" s="6" t="s">
        <v>7</v>
      </c>
      <c r="B5" s="48">
        <f>(48-COUNTBLANK(B7:B54))*10</f>
        <v>0</v>
      </c>
      <c r="C5" s="49">
        <f>(48-COUNTBLANK(C7:C54))*5</f>
        <v>0</v>
      </c>
      <c r="D5" s="49">
        <f>(48-COUNTBLANK(D7:D54))*5</f>
        <v>0</v>
      </c>
      <c r="E5" s="91">
        <f>((48-COUNTBLANK(E7:E54))*5)+((48-COUNTBLANK(F7:F54))*5)</f>
        <v>0</v>
      </c>
      <c r="F5" s="92"/>
      <c r="G5" s="108">
        <f>((48-COUNTBLANK(G7:G54))*5)+((48-COUNTBLANK(H7:H54))*5)</f>
        <v>0</v>
      </c>
      <c r="H5" s="99"/>
      <c r="I5" s="49">
        <f>(48-COUNTBLANK(I7:I54))*5</f>
        <v>0</v>
      </c>
      <c r="J5" s="99">
        <f>((48-COUNTBLANK(J7:J54))*5)+((48-COUNTBLANK(K7:K54))*5)</f>
        <v>0</v>
      </c>
      <c r="K5" s="99"/>
      <c r="L5" s="51">
        <f>(48-COUNTBLANK(L7:L54))*5</f>
        <v>0</v>
      </c>
      <c r="M5" s="100">
        <f>IF(((48-COUNTBLANK(M7:M54))*10)+((48-COUNTBLANK(N7:N54))*10)&gt;100,"Too Many",((48-COUNTBLANK(M7:M54))*10)+((48-COUNTBLANK(N7:N54))*10))</f>
        <v>0</v>
      </c>
      <c r="N5" s="101"/>
      <c r="O5" s="17"/>
      <c r="P5" s="102"/>
      <c r="Q5" s="103"/>
      <c r="R5" s="103"/>
      <c r="S5" s="104"/>
      <c r="T5" s="109" t="s">
        <v>3</v>
      </c>
      <c r="U5" s="110"/>
      <c r="V5" s="110"/>
      <c r="W5" s="110"/>
      <c r="X5" s="111"/>
      <c r="Y5" s="48">
        <f>(48-COUNTBLANK(Y7:Y54))*10</f>
        <v>0</v>
      </c>
      <c r="Z5" s="49">
        <f>(48-COUNTBLANK(Z7:Z54))*5</f>
        <v>0</v>
      </c>
      <c r="AA5" s="49">
        <f>(48-COUNTBLANK(AA7:AA54))*5</f>
        <v>0</v>
      </c>
      <c r="AB5" s="91">
        <f>((48-COUNTBLANK(AB7:AB54))*5)+((48-COUNTBLANK(AC7:AC54))*5)</f>
        <v>0</v>
      </c>
      <c r="AC5" s="92"/>
      <c r="AD5" s="108">
        <f>((48-COUNTBLANK(AD7:AD54))*5)+((48-COUNTBLANK(AE7:AE54))*5)</f>
        <v>0</v>
      </c>
      <c r="AE5" s="99"/>
      <c r="AF5" s="49">
        <f>(48-COUNTBLANK(AF7:AF54))*5</f>
        <v>0</v>
      </c>
      <c r="AG5" s="99">
        <f>((48-COUNTBLANK(AG7:AG54))*5)+((48-COUNTBLANK(AH7:AH54))*5)</f>
        <v>0</v>
      </c>
      <c r="AH5" s="99"/>
      <c r="AI5" s="51">
        <f>(48-COUNTBLANK(AI7:AI54))*5</f>
        <v>0</v>
      </c>
      <c r="AJ5" s="100">
        <f>IF(((48-COUNTBLANK(AJ7:AJ54))*10)+((48-COUNTBLANK(AK7:AK54))*10)&gt;100,"Too Many",((48-COUNTBLANK(AJ7:AJ54))*10)+((48-COUNTBLANK(AK7:AK54))*10))</f>
        <v>0</v>
      </c>
      <c r="AK5" s="101"/>
      <c r="AL5" s="12"/>
      <c r="AM5" s="102"/>
      <c r="AN5" s="103"/>
      <c r="AO5" s="103"/>
      <c r="AP5" s="104"/>
      <c r="AQ5" s="109" t="s">
        <v>3</v>
      </c>
      <c r="AR5" s="110"/>
      <c r="AS5" s="110"/>
      <c r="AT5" s="110"/>
      <c r="AU5" s="111"/>
      <c r="AW5" s="66" t="str">
        <f>IF(O5&lt;&gt;"",A5,"")</f>
        <v/>
      </c>
      <c r="AX5" s="64"/>
      <c r="AY5" s="64"/>
    </row>
    <row r="6" spans="1:51" ht="16.5" thickBot="1" x14ac:dyDescent="0.3">
      <c r="A6" s="8" t="s">
        <v>8</v>
      </c>
      <c r="B6" s="43" t="s">
        <v>6</v>
      </c>
      <c r="C6" s="44" t="s">
        <v>11</v>
      </c>
      <c r="D6" s="44" t="s">
        <v>62</v>
      </c>
      <c r="E6" s="89" t="s">
        <v>10</v>
      </c>
      <c r="F6" s="90"/>
      <c r="G6" s="118" t="str">
        <f>IF(48-COUNTBLANK(G7:G54)&lt;25,"25 States (Min.) Required","Minimum Met")</f>
        <v>25 States (Min.) Required</v>
      </c>
      <c r="H6" s="119"/>
      <c r="I6" s="9" t="s">
        <v>9</v>
      </c>
      <c r="J6" s="120" t="s">
        <v>10</v>
      </c>
      <c r="K6" s="121"/>
      <c r="L6" s="10" t="s">
        <v>11</v>
      </c>
      <c r="M6" s="122" t="s">
        <v>69</v>
      </c>
      <c r="N6" s="123"/>
      <c r="O6" s="11"/>
      <c r="P6" s="105"/>
      <c r="Q6" s="106"/>
      <c r="R6" s="106"/>
      <c r="S6" s="107"/>
      <c r="T6" s="112"/>
      <c r="U6" s="113"/>
      <c r="V6" s="113"/>
      <c r="W6" s="113"/>
      <c r="X6" s="114"/>
      <c r="Y6" s="43" t="s">
        <v>6</v>
      </c>
      <c r="Z6" s="44" t="s">
        <v>11</v>
      </c>
      <c r="AA6" s="44" t="s">
        <v>62</v>
      </c>
      <c r="AB6" s="89" t="s">
        <v>10</v>
      </c>
      <c r="AC6" s="90"/>
      <c r="AD6" s="118" t="str">
        <f>IF(48-COUNTBLANK(AD7:AD54)&lt;25,"25 States (Min.) Required","Minimum Met")</f>
        <v>25 States (Min.) Required</v>
      </c>
      <c r="AE6" s="119"/>
      <c r="AF6" s="9" t="s">
        <v>9</v>
      </c>
      <c r="AG6" s="120" t="s">
        <v>10</v>
      </c>
      <c r="AH6" s="121"/>
      <c r="AI6" s="10" t="s">
        <v>11</v>
      </c>
      <c r="AJ6" s="122" t="s">
        <v>69</v>
      </c>
      <c r="AK6" s="123"/>
      <c r="AL6" s="12"/>
      <c r="AM6" s="105"/>
      <c r="AN6" s="106"/>
      <c r="AO6" s="106"/>
      <c r="AP6" s="107"/>
      <c r="AQ6" s="112"/>
      <c r="AR6" s="113"/>
      <c r="AS6" s="113"/>
      <c r="AT6" s="113"/>
      <c r="AU6" s="114"/>
      <c r="AW6" s="66" t="str">
        <f>IF(O6&lt;&gt;"",A6,"")</f>
        <v/>
      </c>
      <c r="AX6" s="64"/>
      <c r="AY6" s="64"/>
    </row>
    <row r="7" spans="1:51" x14ac:dyDescent="0.25">
      <c r="A7" s="13" t="s">
        <v>12</v>
      </c>
      <c r="B7" s="12"/>
      <c r="C7" s="16"/>
      <c r="D7" s="16"/>
      <c r="E7" s="17"/>
      <c r="F7" s="17"/>
      <c r="G7" s="14"/>
      <c r="H7" s="15"/>
      <c r="I7" s="16"/>
      <c r="J7" s="17"/>
      <c r="K7" s="17"/>
      <c r="L7" s="18"/>
      <c r="M7" s="19"/>
      <c r="O7" s="12"/>
      <c r="P7" s="17"/>
      <c r="Q7" s="17"/>
      <c r="R7" s="17"/>
      <c r="S7" s="17"/>
      <c r="T7" s="73" t="str">
        <f>IF(AND(RIGHT(LEFT(O7,3),1)&gt;="0",RIGHT(LEFT(O7,3),1)&lt;="9"),LEFT(O7,2),LEFT(O7,1))</f>
        <v/>
      </c>
      <c r="U7" s="73" t="str">
        <f>IF(AND(RIGHT(LEFT(P7,3),1)&gt;="0",RIGHT(LEFT(P7,3),1)&lt;="9"),LEFT(P7,2),LEFT(P7,1))</f>
        <v/>
      </c>
      <c r="V7" s="73" t="str">
        <f t="shared" ref="U7:X22" si="0">IF(AND(RIGHT(LEFT(Q7,3),1)&gt;="0",RIGHT(LEFT(Q7,3),1)&lt;="9"),LEFT(Q7,2),LEFT(Q7,1))</f>
        <v/>
      </c>
      <c r="W7" s="73" t="str">
        <f t="shared" si="0"/>
        <v/>
      </c>
      <c r="X7" s="74" t="str">
        <f t="shared" si="0"/>
        <v/>
      </c>
      <c r="Y7" s="58"/>
      <c r="Z7" s="59"/>
      <c r="AA7" s="59"/>
      <c r="AB7" s="7"/>
      <c r="AC7" s="17"/>
      <c r="AD7" s="20"/>
      <c r="AE7" s="21"/>
      <c r="AF7" s="16"/>
      <c r="AG7" s="17"/>
      <c r="AH7" s="17"/>
      <c r="AI7" s="18"/>
      <c r="AJ7" s="19"/>
      <c r="AL7" s="12"/>
      <c r="AM7" s="17"/>
      <c r="AN7" s="17"/>
      <c r="AO7" s="17"/>
      <c r="AP7" s="17"/>
      <c r="AQ7" s="73" t="str">
        <f>IF(AND(RIGHT(LEFT(AL7,3),1)&gt;="0",RIGHT(LEFT(AL7,3),1)&lt;="9"),LEFT(AL7,2),LEFT(AL7,1))</f>
        <v/>
      </c>
      <c r="AR7" s="73" t="str">
        <f t="shared" ref="AR7:AU54" si="1">IF(AND(RIGHT(LEFT(AM7,3),1)&gt;="0",RIGHT(LEFT(AM7,3),1)&lt;="9"),LEFT(AM7,2),LEFT(AM7,1))</f>
        <v/>
      </c>
      <c r="AS7" s="73" t="str">
        <f t="shared" si="1"/>
        <v/>
      </c>
      <c r="AT7" s="73" t="str">
        <f t="shared" si="1"/>
        <v/>
      </c>
      <c r="AU7" s="75" t="str">
        <f t="shared" si="1"/>
        <v/>
      </c>
      <c r="AW7" s="66" t="str">
        <f>IF(18-COUNTBLANK(B7:S7)=0,"",A7)</f>
        <v/>
      </c>
      <c r="AX7" s="66" t="str">
        <f>IF(AND(D7="",I7="",AA7="",AF7=""),"",A7)</f>
        <v/>
      </c>
      <c r="AY7" s="66" t="str">
        <f>IF(AND(B7="",Y7=""),"",A7)</f>
        <v/>
      </c>
    </row>
    <row r="8" spans="1:51" x14ac:dyDescent="0.25">
      <c r="A8" s="13" t="s">
        <v>13</v>
      </c>
      <c r="B8" s="12"/>
      <c r="C8" s="16"/>
      <c r="D8" s="16"/>
      <c r="E8" s="17"/>
      <c r="F8" s="17"/>
      <c r="G8" s="20"/>
      <c r="H8" s="21"/>
      <c r="I8" s="16"/>
      <c r="J8" s="17"/>
      <c r="K8" s="17"/>
      <c r="L8" s="22"/>
      <c r="M8" s="23"/>
      <c r="O8" s="12"/>
      <c r="P8" s="17"/>
      <c r="Q8" s="17"/>
      <c r="T8" s="73" t="str">
        <f t="shared" ref="T8:X54" si="2">IF(AND(RIGHT(LEFT(O8,3),1)&gt;="0",RIGHT(LEFT(O8,3),1)&lt;="9"),LEFT(O8,2),LEFT(O8,1))</f>
        <v/>
      </c>
      <c r="U8" s="73" t="str">
        <f t="shared" si="0"/>
        <v/>
      </c>
      <c r="V8" s="73" t="str">
        <f>IF(AND(RIGHT(LEFT(Q8,3),1)&gt;="0",RIGHT(LEFT(Q8,3),1)&lt;="9"),LEFT(Q8,2),LEFT(Q8,1))</f>
        <v/>
      </c>
      <c r="W8" s="73" t="str">
        <f t="shared" si="0"/>
        <v/>
      </c>
      <c r="X8" s="74" t="str">
        <f t="shared" si="0"/>
        <v/>
      </c>
      <c r="Y8" s="60"/>
      <c r="Z8" s="16"/>
      <c r="AA8" s="16"/>
      <c r="AB8" s="12"/>
      <c r="AC8" s="17"/>
      <c r="AD8" s="20"/>
      <c r="AE8" s="21"/>
      <c r="AF8" s="16"/>
      <c r="AG8" s="17"/>
      <c r="AH8" s="17"/>
      <c r="AI8" s="22"/>
      <c r="AJ8" s="23"/>
      <c r="AL8" s="12"/>
      <c r="AM8" s="17"/>
      <c r="AN8" s="17"/>
      <c r="AQ8" s="73" t="str">
        <f t="shared" ref="AQ8:AQ54" si="3">IF(AND(RIGHT(LEFT(AL8,3),1)&gt;="0",RIGHT(LEFT(AL8,3),1)&lt;="9"),LEFT(AL8,2),LEFT(AL8,1))</f>
        <v/>
      </c>
      <c r="AR8" s="73" t="str">
        <f t="shared" si="1"/>
        <v/>
      </c>
      <c r="AS8" s="73" t="str">
        <f t="shared" si="1"/>
        <v/>
      </c>
      <c r="AT8" s="73" t="str">
        <f t="shared" si="1"/>
        <v/>
      </c>
      <c r="AU8" s="75" t="str">
        <f t="shared" si="1"/>
        <v/>
      </c>
      <c r="AW8" s="66" t="str">
        <f t="shared" ref="AW8:AW54" si="4">IF(18-COUNTBLANK(B8:S8)=0,"",A8)</f>
        <v/>
      </c>
      <c r="AX8" s="66" t="str">
        <f t="shared" ref="AX8:AX54" si="5">IF(AND(D8="",I8="",AA8="",AF8=""),"",A8)</f>
        <v/>
      </c>
      <c r="AY8" s="66" t="str">
        <f t="shared" ref="AY8:AY54" si="6">IF(AND(B8="",Y8=""),"",A8)</f>
        <v/>
      </c>
    </row>
    <row r="9" spans="1:51" x14ac:dyDescent="0.25">
      <c r="A9" s="13" t="s">
        <v>14</v>
      </c>
      <c r="B9" s="12"/>
      <c r="C9" s="16"/>
      <c r="D9" s="16"/>
      <c r="E9" s="17"/>
      <c r="F9" s="17"/>
      <c r="G9" s="23"/>
      <c r="H9" s="21"/>
      <c r="I9" s="16"/>
      <c r="J9" s="17"/>
      <c r="K9" s="17"/>
      <c r="L9" s="22"/>
      <c r="M9" s="23"/>
      <c r="O9" s="12"/>
      <c r="S9" s="17"/>
      <c r="T9" s="73" t="str">
        <f t="shared" si="2"/>
        <v/>
      </c>
      <c r="U9" s="73" t="str">
        <f t="shared" si="0"/>
        <v/>
      </c>
      <c r="V9" s="73" t="str">
        <f t="shared" si="0"/>
        <v/>
      </c>
      <c r="W9" s="73" t="str">
        <f t="shared" si="0"/>
        <v/>
      </c>
      <c r="X9" s="74" t="str">
        <f t="shared" si="0"/>
        <v/>
      </c>
      <c r="Y9" s="60"/>
      <c r="Z9" s="16"/>
      <c r="AA9" s="16"/>
      <c r="AB9" s="12"/>
      <c r="AC9" s="17"/>
      <c r="AD9" s="23"/>
      <c r="AE9" s="21"/>
      <c r="AF9" s="16"/>
      <c r="AG9" s="17"/>
      <c r="AH9" s="17"/>
      <c r="AI9" s="22"/>
      <c r="AJ9" s="23"/>
      <c r="AL9" s="12"/>
      <c r="AP9" s="17"/>
      <c r="AQ9" s="73" t="str">
        <f t="shared" si="3"/>
        <v/>
      </c>
      <c r="AR9" s="73" t="str">
        <f t="shared" si="1"/>
        <v/>
      </c>
      <c r="AS9" s="73" t="str">
        <f t="shared" si="1"/>
        <v/>
      </c>
      <c r="AT9" s="73" t="str">
        <f t="shared" si="1"/>
        <v/>
      </c>
      <c r="AU9" s="75" t="str">
        <f t="shared" si="1"/>
        <v/>
      </c>
      <c r="AW9" s="66" t="str">
        <f t="shared" si="4"/>
        <v/>
      </c>
      <c r="AX9" s="66" t="str">
        <f t="shared" si="5"/>
        <v/>
      </c>
      <c r="AY9" s="66" t="str">
        <f t="shared" si="6"/>
        <v/>
      </c>
    </row>
    <row r="10" spans="1:51" x14ac:dyDescent="0.25">
      <c r="A10" s="13" t="s">
        <v>15</v>
      </c>
      <c r="B10" s="12"/>
      <c r="C10" s="78"/>
      <c r="D10" s="16"/>
      <c r="E10" s="17"/>
      <c r="F10" s="17"/>
      <c r="G10" s="23"/>
      <c r="H10" s="24"/>
      <c r="I10" s="13"/>
      <c r="L10" s="25"/>
      <c r="M10" s="23"/>
      <c r="O10" s="11"/>
      <c r="S10" s="17"/>
      <c r="T10" s="73" t="str">
        <f t="shared" si="2"/>
        <v/>
      </c>
      <c r="U10" s="73" t="str">
        <f t="shared" si="0"/>
        <v/>
      </c>
      <c r="V10" s="73" t="str">
        <f t="shared" si="0"/>
        <v/>
      </c>
      <c r="W10" s="73" t="str">
        <f t="shared" si="0"/>
        <v/>
      </c>
      <c r="X10" s="74" t="str">
        <f t="shared" si="0"/>
        <v/>
      </c>
      <c r="Y10" s="60"/>
      <c r="Z10" s="16"/>
      <c r="AA10" s="16"/>
      <c r="AB10" s="12"/>
      <c r="AC10" s="17"/>
      <c r="AD10" s="23"/>
      <c r="AE10" s="24"/>
      <c r="AF10" s="13"/>
      <c r="AI10" s="25"/>
      <c r="AJ10" s="23"/>
      <c r="AL10" s="11"/>
      <c r="AP10" s="17"/>
      <c r="AQ10" s="73" t="str">
        <f t="shared" si="3"/>
        <v/>
      </c>
      <c r="AR10" s="73" t="str">
        <f t="shared" si="1"/>
        <v/>
      </c>
      <c r="AS10" s="73" t="str">
        <f t="shared" si="1"/>
        <v/>
      </c>
      <c r="AT10" s="73" t="str">
        <f t="shared" si="1"/>
        <v/>
      </c>
      <c r="AU10" s="75" t="str">
        <f t="shared" si="1"/>
        <v/>
      </c>
      <c r="AW10" s="66" t="str">
        <f t="shared" si="4"/>
        <v/>
      </c>
      <c r="AX10" s="66" t="str">
        <f t="shared" si="5"/>
        <v/>
      </c>
      <c r="AY10" s="66" t="str">
        <f t="shared" si="6"/>
        <v/>
      </c>
    </row>
    <row r="11" spans="1:51" x14ac:dyDescent="0.25">
      <c r="A11" s="13" t="s">
        <v>16</v>
      </c>
      <c r="B11" s="26"/>
      <c r="C11" s="55"/>
      <c r="D11" s="45"/>
      <c r="E11" s="26"/>
      <c r="F11" s="26"/>
      <c r="G11" s="23"/>
      <c r="H11" s="21"/>
      <c r="I11" s="16"/>
      <c r="J11" s="17"/>
      <c r="K11" s="17"/>
      <c r="L11" s="22"/>
      <c r="M11" s="23"/>
      <c r="O11" s="11"/>
      <c r="R11" s="17"/>
      <c r="T11" s="73" t="str">
        <f t="shared" si="2"/>
        <v/>
      </c>
      <c r="U11" s="73" t="str">
        <f t="shared" si="0"/>
        <v/>
      </c>
      <c r="V11" s="73" t="str">
        <f t="shared" si="0"/>
        <v/>
      </c>
      <c r="W11" s="73" t="str">
        <f t="shared" si="0"/>
        <v/>
      </c>
      <c r="X11" s="74" t="str">
        <f t="shared" si="0"/>
        <v/>
      </c>
      <c r="Y11" s="61"/>
      <c r="Z11" s="45"/>
      <c r="AA11" s="45"/>
      <c r="AB11" s="63"/>
      <c r="AC11" s="57"/>
      <c r="AD11" s="23"/>
      <c r="AE11" s="21"/>
      <c r="AF11" s="16"/>
      <c r="AG11" s="17"/>
      <c r="AH11" s="17"/>
      <c r="AI11" s="22"/>
      <c r="AJ11" s="23"/>
      <c r="AL11" s="11"/>
      <c r="AO11" s="17"/>
      <c r="AQ11" s="73" t="str">
        <f t="shared" si="3"/>
        <v/>
      </c>
      <c r="AR11" s="73" t="str">
        <f t="shared" si="1"/>
        <v/>
      </c>
      <c r="AS11" s="73" t="str">
        <f t="shared" si="1"/>
        <v/>
      </c>
      <c r="AT11" s="73" t="str">
        <f t="shared" si="1"/>
        <v/>
      </c>
      <c r="AU11" s="75" t="str">
        <f t="shared" si="1"/>
        <v/>
      </c>
      <c r="AW11" s="66" t="str">
        <f t="shared" si="4"/>
        <v/>
      </c>
      <c r="AX11" s="66" t="str">
        <f t="shared" si="5"/>
        <v/>
      </c>
      <c r="AY11" s="66" t="str">
        <f t="shared" si="6"/>
        <v/>
      </c>
    </row>
    <row r="12" spans="1:51" x14ac:dyDescent="0.25">
      <c r="A12" s="13" t="s">
        <v>17</v>
      </c>
      <c r="B12" s="26"/>
      <c r="C12" s="55"/>
      <c r="D12" s="45"/>
      <c r="E12" s="26"/>
      <c r="F12" s="26"/>
      <c r="G12" s="23"/>
      <c r="H12" s="24"/>
      <c r="I12" s="13"/>
      <c r="L12" s="25"/>
      <c r="M12" s="23"/>
      <c r="O12" s="11"/>
      <c r="S12" s="17"/>
      <c r="T12" s="73" t="str">
        <f t="shared" si="2"/>
        <v/>
      </c>
      <c r="U12" s="73" t="str">
        <f t="shared" si="0"/>
        <v/>
      </c>
      <c r="V12" s="73" t="str">
        <f t="shared" si="0"/>
        <v/>
      </c>
      <c r="W12" s="73" t="str">
        <f t="shared" si="0"/>
        <v/>
      </c>
      <c r="X12" s="74" t="str">
        <f t="shared" si="0"/>
        <v/>
      </c>
      <c r="Y12" s="61"/>
      <c r="Z12" s="45"/>
      <c r="AA12" s="45"/>
      <c r="AB12" s="63"/>
      <c r="AC12" s="57"/>
      <c r="AD12" s="23"/>
      <c r="AE12" s="24"/>
      <c r="AF12" s="13"/>
      <c r="AI12" s="25"/>
      <c r="AJ12" s="23"/>
      <c r="AL12" s="11"/>
      <c r="AP12" s="17"/>
      <c r="AQ12" s="73" t="str">
        <f t="shared" si="3"/>
        <v/>
      </c>
      <c r="AR12" s="73" t="str">
        <f t="shared" si="1"/>
        <v/>
      </c>
      <c r="AS12" s="73" t="str">
        <f t="shared" si="1"/>
        <v/>
      </c>
      <c r="AT12" s="73" t="str">
        <f t="shared" si="1"/>
        <v/>
      </c>
      <c r="AU12" s="75" t="str">
        <f t="shared" si="1"/>
        <v/>
      </c>
      <c r="AW12" s="66" t="str">
        <f t="shared" si="4"/>
        <v/>
      </c>
      <c r="AX12" s="66" t="str">
        <f t="shared" si="5"/>
        <v/>
      </c>
      <c r="AY12" s="66" t="str">
        <f t="shared" si="6"/>
        <v/>
      </c>
    </row>
    <row r="13" spans="1:51" x14ac:dyDescent="0.25">
      <c r="A13" s="55" t="s">
        <v>18</v>
      </c>
      <c r="B13" s="12"/>
      <c r="C13" s="78"/>
      <c r="D13" s="16"/>
      <c r="E13" s="17"/>
      <c r="F13" s="17"/>
      <c r="G13" s="20"/>
      <c r="H13" s="21"/>
      <c r="I13" s="16"/>
      <c r="J13" s="17"/>
      <c r="K13" s="17"/>
      <c r="L13" s="22"/>
      <c r="M13" s="23"/>
      <c r="O13" s="12"/>
      <c r="Q13" s="17"/>
      <c r="R13" s="17"/>
      <c r="S13" s="17"/>
      <c r="T13" s="73" t="str">
        <f t="shared" si="2"/>
        <v/>
      </c>
      <c r="U13" s="73" t="str">
        <f t="shared" si="0"/>
        <v/>
      </c>
      <c r="V13" s="73" t="str">
        <f t="shared" si="0"/>
        <v/>
      </c>
      <c r="W13" s="73" t="str">
        <f t="shared" si="0"/>
        <v/>
      </c>
      <c r="X13" s="74" t="str">
        <f t="shared" si="0"/>
        <v/>
      </c>
      <c r="Y13" s="60"/>
      <c r="Z13" s="16"/>
      <c r="AA13" s="16"/>
      <c r="AB13" s="12"/>
      <c r="AC13" s="17"/>
      <c r="AD13" s="20"/>
      <c r="AE13" s="21"/>
      <c r="AF13" s="16"/>
      <c r="AG13" s="17"/>
      <c r="AH13" s="17"/>
      <c r="AI13" s="22"/>
      <c r="AJ13" s="23"/>
      <c r="AL13" s="12"/>
      <c r="AN13" s="17"/>
      <c r="AO13" s="17"/>
      <c r="AP13" s="17"/>
      <c r="AQ13" s="73" t="str">
        <f t="shared" si="3"/>
        <v/>
      </c>
      <c r="AR13" s="73" t="str">
        <f t="shared" si="1"/>
        <v/>
      </c>
      <c r="AS13" s="73" t="str">
        <f t="shared" si="1"/>
        <v/>
      </c>
      <c r="AT13" s="73" t="str">
        <f t="shared" si="1"/>
        <v/>
      </c>
      <c r="AU13" s="75" t="str">
        <f t="shared" si="1"/>
        <v/>
      </c>
      <c r="AW13" s="66" t="str">
        <f t="shared" si="4"/>
        <v/>
      </c>
      <c r="AX13" s="66" t="str">
        <f t="shared" si="5"/>
        <v/>
      </c>
      <c r="AY13" s="66" t="str">
        <f t="shared" si="6"/>
        <v/>
      </c>
    </row>
    <row r="14" spans="1:51" x14ac:dyDescent="0.25">
      <c r="A14" s="13" t="s">
        <v>19</v>
      </c>
      <c r="B14" s="12"/>
      <c r="C14" s="16"/>
      <c r="D14" s="16"/>
      <c r="E14" s="17"/>
      <c r="F14" s="17"/>
      <c r="G14" s="23"/>
      <c r="H14" s="24"/>
      <c r="I14" s="13"/>
      <c r="L14" s="25"/>
      <c r="M14" s="23"/>
      <c r="O14" s="11"/>
      <c r="S14" s="17"/>
      <c r="T14" s="73" t="str">
        <f t="shared" si="2"/>
        <v/>
      </c>
      <c r="U14" s="73" t="str">
        <f t="shared" si="0"/>
        <v/>
      </c>
      <c r="V14" s="73" t="str">
        <f t="shared" si="0"/>
        <v/>
      </c>
      <c r="W14" s="73" t="str">
        <f t="shared" si="0"/>
        <v/>
      </c>
      <c r="X14" s="74" t="str">
        <f t="shared" si="0"/>
        <v/>
      </c>
      <c r="Y14" s="60"/>
      <c r="Z14" s="16"/>
      <c r="AA14" s="16"/>
      <c r="AB14" s="12"/>
      <c r="AC14" s="17"/>
      <c r="AD14" s="23"/>
      <c r="AE14" s="24"/>
      <c r="AF14" s="13"/>
      <c r="AI14" s="25"/>
      <c r="AJ14" s="23"/>
      <c r="AL14" s="11"/>
      <c r="AP14" s="17"/>
      <c r="AQ14" s="73" t="str">
        <f t="shared" si="3"/>
        <v/>
      </c>
      <c r="AR14" s="73" t="str">
        <f t="shared" si="1"/>
        <v/>
      </c>
      <c r="AS14" s="73" t="str">
        <f t="shared" si="1"/>
        <v/>
      </c>
      <c r="AT14" s="73" t="str">
        <f t="shared" si="1"/>
        <v/>
      </c>
      <c r="AU14" s="75" t="str">
        <f t="shared" si="1"/>
        <v/>
      </c>
      <c r="AW14" s="66" t="str">
        <f t="shared" si="4"/>
        <v/>
      </c>
      <c r="AX14" s="66" t="str">
        <f t="shared" si="5"/>
        <v/>
      </c>
      <c r="AY14" s="66" t="str">
        <f t="shared" si="6"/>
        <v/>
      </c>
    </row>
    <row r="15" spans="1:51" x14ac:dyDescent="0.25">
      <c r="A15" s="13" t="s">
        <v>20</v>
      </c>
      <c r="B15" s="12"/>
      <c r="C15" s="16"/>
      <c r="D15" s="16"/>
      <c r="E15" s="17"/>
      <c r="F15" s="17"/>
      <c r="G15" s="20"/>
      <c r="H15" s="21"/>
      <c r="I15" s="16"/>
      <c r="J15" s="17"/>
      <c r="K15" s="17"/>
      <c r="L15" s="22"/>
      <c r="M15" s="23"/>
      <c r="O15" s="11"/>
      <c r="R15" s="17"/>
      <c r="S15" s="17"/>
      <c r="T15" s="73" t="str">
        <f t="shared" si="2"/>
        <v/>
      </c>
      <c r="U15" s="73" t="str">
        <f t="shared" si="0"/>
        <v/>
      </c>
      <c r="V15" s="73" t="str">
        <f t="shared" si="0"/>
        <v/>
      </c>
      <c r="W15" s="73" t="str">
        <f t="shared" si="0"/>
        <v/>
      </c>
      <c r="X15" s="74" t="str">
        <f t="shared" si="0"/>
        <v/>
      </c>
      <c r="Y15" s="60"/>
      <c r="Z15" s="16"/>
      <c r="AA15" s="16"/>
      <c r="AB15" s="12"/>
      <c r="AC15" s="17"/>
      <c r="AD15" s="20"/>
      <c r="AE15" s="21"/>
      <c r="AF15" s="16"/>
      <c r="AG15" s="17"/>
      <c r="AH15" s="17"/>
      <c r="AI15" s="22"/>
      <c r="AJ15" s="23"/>
      <c r="AL15" s="11"/>
      <c r="AO15" s="17"/>
      <c r="AP15" s="17"/>
      <c r="AQ15" s="73" t="str">
        <f t="shared" si="3"/>
        <v/>
      </c>
      <c r="AR15" s="73" t="str">
        <f t="shared" si="1"/>
        <v/>
      </c>
      <c r="AS15" s="73" t="str">
        <f t="shared" si="1"/>
        <v/>
      </c>
      <c r="AT15" s="73" t="str">
        <f t="shared" si="1"/>
        <v/>
      </c>
      <c r="AU15" s="75" t="str">
        <f t="shared" si="1"/>
        <v/>
      </c>
      <c r="AW15" s="66" t="str">
        <f t="shared" si="4"/>
        <v/>
      </c>
      <c r="AX15" s="66" t="str">
        <f t="shared" si="5"/>
        <v/>
      </c>
      <c r="AY15" s="66" t="str">
        <f t="shared" si="6"/>
        <v/>
      </c>
    </row>
    <row r="16" spans="1:51" x14ac:dyDescent="0.25">
      <c r="A16" s="13" t="s">
        <v>21</v>
      </c>
      <c r="B16" s="12"/>
      <c r="C16" s="16"/>
      <c r="D16" s="16"/>
      <c r="E16" s="17"/>
      <c r="F16" s="17"/>
      <c r="G16" s="20"/>
      <c r="H16" s="21"/>
      <c r="I16" s="16"/>
      <c r="J16" s="17"/>
      <c r="K16" s="17"/>
      <c r="L16" s="22"/>
      <c r="M16" s="23"/>
      <c r="O16" s="12"/>
      <c r="P16" s="17"/>
      <c r="R16" s="17"/>
      <c r="S16" s="17"/>
      <c r="T16" s="73" t="str">
        <f t="shared" si="2"/>
        <v/>
      </c>
      <c r="U16" s="73" t="str">
        <f t="shared" si="0"/>
        <v/>
      </c>
      <c r="V16" s="73" t="str">
        <f t="shared" si="0"/>
        <v/>
      </c>
      <c r="W16" s="73" t="str">
        <f t="shared" si="0"/>
        <v/>
      </c>
      <c r="X16" s="74" t="str">
        <f t="shared" si="0"/>
        <v/>
      </c>
      <c r="Y16" s="60"/>
      <c r="Z16" s="16"/>
      <c r="AA16" s="16"/>
      <c r="AB16" s="12"/>
      <c r="AC16" s="17"/>
      <c r="AD16" s="20"/>
      <c r="AE16" s="21"/>
      <c r="AF16" s="16"/>
      <c r="AG16" s="17"/>
      <c r="AH16" s="17"/>
      <c r="AI16" s="22"/>
      <c r="AJ16" s="23"/>
      <c r="AL16" s="12"/>
      <c r="AM16" s="17"/>
      <c r="AO16" s="17"/>
      <c r="AP16" s="17"/>
      <c r="AQ16" s="73" t="str">
        <f t="shared" si="3"/>
        <v/>
      </c>
      <c r="AR16" s="73" t="str">
        <f t="shared" si="1"/>
        <v/>
      </c>
      <c r="AS16" s="73" t="str">
        <f t="shared" si="1"/>
        <v/>
      </c>
      <c r="AT16" s="73" t="str">
        <f t="shared" si="1"/>
        <v/>
      </c>
      <c r="AU16" s="75" t="str">
        <f t="shared" si="1"/>
        <v/>
      </c>
      <c r="AW16" s="66" t="str">
        <f t="shared" si="4"/>
        <v/>
      </c>
      <c r="AX16" s="66" t="str">
        <f t="shared" si="5"/>
        <v/>
      </c>
      <c r="AY16" s="66" t="str">
        <f t="shared" si="6"/>
        <v/>
      </c>
    </row>
    <row r="17" spans="1:51" x14ac:dyDescent="0.25">
      <c r="A17" s="13" t="s">
        <v>22</v>
      </c>
      <c r="B17" s="12"/>
      <c r="C17" s="16"/>
      <c r="D17" s="16"/>
      <c r="E17" s="17"/>
      <c r="F17" s="17"/>
      <c r="G17" s="23"/>
      <c r="H17" s="21"/>
      <c r="I17" s="16"/>
      <c r="J17" s="17"/>
      <c r="K17" s="17"/>
      <c r="L17" s="22"/>
      <c r="M17" s="23"/>
      <c r="O17" s="11"/>
      <c r="P17" s="17"/>
      <c r="Q17" s="17"/>
      <c r="R17" s="17"/>
      <c r="S17" s="17"/>
      <c r="T17" s="73" t="str">
        <f t="shared" si="2"/>
        <v/>
      </c>
      <c r="U17" s="73" t="str">
        <f t="shared" si="0"/>
        <v/>
      </c>
      <c r="V17" s="73" t="str">
        <f t="shared" si="0"/>
        <v/>
      </c>
      <c r="W17" s="73" t="str">
        <f t="shared" si="0"/>
        <v/>
      </c>
      <c r="X17" s="74" t="str">
        <f t="shared" si="0"/>
        <v/>
      </c>
      <c r="Y17" s="60"/>
      <c r="Z17" s="16"/>
      <c r="AA17" s="16"/>
      <c r="AB17" s="12"/>
      <c r="AC17" s="17"/>
      <c r="AD17" s="23"/>
      <c r="AE17" s="21"/>
      <c r="AF17" s="16"/>
      <c r="AG17" s="17"/>
      <c r="AH17" s="17"/>
      <c r="AI17" s="22"/>
      <c r="AJ17" s="23"/>
      <c r="AL17" s="11"/>
      <c r="AM17" s="17"/>
      <c r="AN17" s="17"/>
      <c r="AO17" s="17"/>
      <c r="AP17" s="17"/>
      <c r="AQ17" s="73" t="str">
        <f t="shared" si="3"/>
        <v/>
      </c>
      <c r="AR17" s="73" t="str">
        <f t="shared" si="1"/>
        <v/>
      </c>
      <c r="AS17" s="73" t="str">
        <f t="shared" si="1"/>
        <v/>
      </c>
      <c r="AT17" s="73" t="str">
        <f t="shared" si="1"/>
        <v/>
      </c>
      <c r="AU17" s="75" t="str">
        <f t="shared" si="1"/>
        <v/>
      </c>
      <c r="AW17" s="66" t="str">
        <f t="shared" si="4"/>
        <v/>
      </c>
      <c r="AX17" s="66" t="str">
        <f t="shared" si="5"/>
        <v/>
      </c>
      <c r="AY17" s="66" t="str">
        <f t="shared" si="6"/>
        <v/>
      </c>
    </row>
    <row r="18" spans="1:51" x14ac:dyDescent="0.25">
      <c r="A18" s="13" t="s">
        <v>23</v>
      </c>
      <c r="B18" s="12"/>
      <c r="C18" s="16"/>
      <c r="D18" s="16"/>
      <c r="E18" s="17"/>
      <c r="F18" s="17"/>
      <c r="G18" s="23"/>
      <c r="H18" s="24"/>
      <c r="I18" s="13"/>
      <c r="L18" s="25"/>
      <c r="M18" s="23"/>
      <c r="O18" s="11"/>
      <c r="T18" s="73" t="str">
        <f t="shared" si="2"/>
        <v/>
      </c>
      <c r="U18" s="73" t="str">
        <f t="shared" si="0"/>
        <v/>
      </c>
      <c r="V18" s="73" t="str">
        <f t="shared" si="0"/>
        <v/>
      </c>
      <c r="W18" s="73" t="str">
        <f t="shared" si="0"/>
        <v/>
      </c>
      <c r="X18" s="74" t="str">
        <f t="shared" si="0"/>
        <v/>
      </c>
      <c r="Y18" s="60"/>
      <c r="Z18" s="16"/>
      <c r="AA18" s="16"/>
      <c r="AB18" s="12"/>
      <c r="AC18" s="17"/>
      <c r="AD18" s="23"/>
      <c r="AE18" s="24"/>
      <c r="AF18" s="13"/>
      <c r="AI18" s="25"/>
      <c r="AJ18" s="23"/>
      <c r="AL18" s="11"/>
      <c r="AQ18" s="73" t="str">
        <f t="shared" si="3"/>
        <v/>
      </c>
      <c r="AR18" s="73" t="str">
        <f t="shared" si="1"/>
        <v/>
      </c>
      <c r="AS18" s="73" t="str">
        <f t="shared" si="1"/>
        <v/>
      </c>
      <c r="AT18" s="73" t="str">
        <f t="shared" si="1"/>
        <v/>
      </c>
      <c r="AU18" s="75" t="str">
        <f t="shared" si="1"/>
        <v/>
      </c>
      <c r="AW18" s="66" t="str">
        <f t="shared" si="4"/>
        <v/>
      </c>
      <c r="AX18" s="66" t="str">
        <f t="shared" si="5"/>
        <v/>
      </c>
      <c r="AY18" s="66" t="str">
        <f t="shared" si="6"/>
        <v/>
      </c>
    </row>
    <row r="19" spans="1:51" x14ac:dyDescent="0.25">
      <c r="A19" s="13" t="s">
        <v>24</v>
      </c>
      <c r="B19" s="12"/>
      <c r="C19" s="16"/>
      <c r="D19" s="16"/>
      <c r="E19" s="17"/>
      <c r="F19" s="17"/>
      <c r="G19" s="20"/>
      <c r="H19" s="21"/>
      <c r="I19" s="16"/>
      <c r="J19" s="17"/>
      <c r="K19" s="17"/>
      <c r="L19" s="22"/>
      <c r="M19" s="23"/>
      <c r="O19" s="12"/>
      <c r="P19" s="17"/>
      <c r="Q19" s="17"/>
      <c r="R19" s="17"/>
      <c r="S19" s="17"/>
      <c r="T19" s="73" t="str">
        <f t="shared" si="2"/>
        <v/>
      </c>
      <c r="U19" s="73" t="str">
        <f t="shared" si="0"/>
        <v/>
      </c>
      <c r="V19" s="73" t="str">
        <f t="shared" si="0"/>
        <v/>
      </c>
      <c r="W19" s="73" t="str">
        <f t="shared" si="0"/>
        <v/>
      </c>
      <c r="X19" s="74" t="str">
        <f t="shared" si="0"/>
        <v/>
      </c>
      <c r="Y19" s="60"/>
      <c r="Z19" s="16"/>
      <c r="AA19" s="16"/>
      <c r="AB19" s="12"/>
      <c r="AC19" s="17"/>
      <c r="AD19" s="20"/>
      <c r="AE19" s="21"/>
      <c r="AF19" s="16"/>
      <c r="AG19" s="17"/>
      <c r="AH19" s="17"/>
      <c r="AI19" s="22"/>
      <c r="AJ19" s="23"/>
      <c r="AL19" s="12"/>
      <c r="AM19" s="17"/>
      <c r="AN19" s="17"/>
      <c r="AO19" s="17"/>
      <c r="AP19" s="17"/>
      <c r="AQ19" s="73" t="str">
        <f t="shared" si="3"/>
        <v/>
      </c>
      <c r="AR19" s="73" t="str">
        <f t="shared" si="1"/>
        <v/>
      </c>
      <c r="AS19" s="73" t="str">
        <f t="shared" si="1"/>
        <v/>
      </c>
      <c r="AT19" s="73" t="str">
        <f t="shared" si="1"/>
        <v/>
      </c>
      <c r="AU19" s="75" t="str">
        <f t="shared" si="1"/>
        <v/>
      </c>
      <c r="AW19" s="66" t="str">
        <f t="shared" si="4"/>
        <v/>
      </c>
      <c r="AX19" s="66" t="str">
        <f t="shared" si="5"/>
        <v/>
      </c>
      <c r="AY19" s="66" t="str">
        <f t="shared" si="6"/>
        <v/>
      </c>
    </row>
    <row r="20" spans="1:51" x14ac:dyDescent="0.25">
      <c r="A20" s="13" t="s">
        <v>25</v>
      </c>
      <c r="B20" s="12"/>
      <c r="C20" s="16"/>
      <c r="D20" s="16"/>
      <c r="E20" s="17"/>
      <c r="F20" s="17"/>
      <c r="G20" s="20"/>
      <c r="H20" s="21"/>
      <c r="I20" s="16"/>
      <c r="J20" s="17"/>
      <c r="K20" s="17"/>
      <c r="L20" s="22"/>
      <c r="M20" s="23"/>
      <c r="O20" s="11"/>
      <c r="T20" s="73" t="str">
        <f t="shared" si="2"/>
        <v/>
      </c>
      <c r="U20" s="73" t="str">
        <f t="shared" si="0"/>
        <v/>
      </c>
      <c r="V20" s="73" t="str">
        <f t="shared" si="0"/>
        <v/>
      </c>
      <c r="W20" s="73" t="str">
        <f t="shared" si="0"/>
        <v/>
      </c>
      <c r="X20" s="74" t="str">
        <f t="shared" si="0"/>
        <v/>
      </c>
      <c r="Y20" s="60"/>
      <c r="Z20" s="16"/>
      <c r="AA20" s="16"/>
      <c r="AB20" s="12"/>
      <c r="AC20" s="17"/>
      <c r="AD20" s="20"/>
      <c r="AE20" s="21"/>
      <c r="AF20" s="16"/>
      <c r="AG20" s="17"/>
      <c r="AH20" s="17"/>
      <c r="AI20" s="22"/>
      <c r="AJ20" s="23"/>
      <c r="AL20" s="11"/>
      <c r="AQ20" s="73" t="str">
        <f t="shared" si="3"/>
        <v/>
      </c>
      <c r="AR20" s="73" t="str">
        <f t="shared" si="1"/>
        <v/>
      </c>
      <c r="AS20" s="73" t="str">
        <f t="shared" si="1"/>
        <v/>
      </c>
      <c r="AT20" s="73" t="str">
        <f t="shared" si="1"/>
        <v/>
      </c>
      <c r="AU20" s="75" t="str">
        <f t="shared" si="1"/>
        <v/>
      </c>
      <c r="AW20" s="66" t="str">
        <f t="shared" si="4"/>
        <v/>
      </c>
      <c r="AX20" s="66" t="str">
        <f t="shared" si="5"/>
        <v/>
      </c>
      <c r="AY20" s="66" t="str">
        <f t="shared" si="6"/>
        <v/>
      </c>
    </row>
    <row r="21" spans="1:51" x14ac:dyDescent="0.25">
      <c r="A21" s="13" t="s">
        <v>26</v>
      </c>
      <c r="B21" s="12"/>
      <c r="C21" s="16"/>
      <c r="D21" s="16"/>
      <c r="E21" s="17"/>
      <c r="F21" s="17"/>
      <c r="G21" s="20"/>
      <c r="H21" s="21"/>
      <c r="I21" s="16"/>
      <c r="J21" s="17"/>
      <c r="K21" s="17"/>
      <c r="L21" s="22"/>
      <c r="M21" s="23"/>
      <c r="O21" s="11"/>
      <c r="P21" s="17"/>
      <c r="Q21" s="17"/>
      <c r="R21" s="17"/>
      <c r="S21" s="17"/>
      <c r="T21" s="73" t="str">
        <f t="shared" si="2"/>
        <v/>
      </c>
      <c r="U21" s="73" t="str">
        <f t="shared" si="0"/>
        <v/>
      </c>
      <c r="V21" s="73" t="str">
        <f t="shared" si="0"/>
        <v/>
      </c>
      <c r="W21" s="73" t="str">
        <f t="shared" si="0"/>
        <v/>
      </c>
      <c r="X21" s="74" t="str">
        <f t="shared" si="0"/>
        <v/>
      </c>
      <c r="Y21" s="60"/>
      <c r="Z21" s="16"/>
      <c r="AA21" s="16"/>
      <c r="AB21" s="12"/>
      <c r="AC21" s="17"/>
      <c r="AD21" s="20"/>
      <c r="AE21" s="21"/>
      <c r="AF21" s="16"/>
      <c r="AG21" s="17"/>
      <c r="AH21" s="17"/>
      <c r="AI21" s="22"/>
      <c r="AJ21" s="23"/>
      <c r="AL21" s="11"/>
      <c r="AM21" s="17"/>
      <c r="AN21" s="17"/>
      <c r="AO21" s="17"/>
      <c r="AP21" s="17"/>
      <c r="AQ21" s="73" t="str">
        <f t="shared" si="3"/>
        <v/>
      </c>
      <c r="AR21" s="73" t="str">
        <f t="shared" si="1"/>
        <v/>
      </c>
      <c r="AS21" s="73" t="str">
        <f t="shared" si="1"/>
        <v/>
      </c>
      <c r="AT21" s="73" t="str">
        <f t="shared" si="1"/>
        <v/>
      </c>
      <c r="AU21" s="75" t="str">
        <f t="shared" si="1"/>
        <v/>
      </c>
      <c r="AW21" s="66" t="str">
        <f t="shared" si="4"/>
        <v/>
      </c>
      <c r="AX21" s="66" t="str">
        <f t="shared" si="5"/>
        <v/>
      </c>
      <c r="AY21" s="66" t="str">
        <f t="shared" si="6"/>
        <v/>
      </c>
    </row>
    <row r="22" spans="1:51" x14ac:dyDescent="0.25">
      <c r="A22" s="13" t="s">
        <v>27</v>
      </c>
      <c r="B22" s="12"/>
      <c r="C22" s="16"/>
      <c r="D22" s="16"/>
      <c r="E22" s="17"/>
      <c r="F22" s="17"/>
      <c r="G22" s="20"/>
      <c r="H22" s="21"/>
      <c r="I22" s="16"/>
      <c r="J22" s="17"/>
      <c r="K22" s="17"/>
      <c r="L22" s="22"/>
      <c r="M22" s="23"/>
      <c r="O22" s="12"/>
      <c r="P22" s="17"/>
      <c r="Q22" s="17"/>
      <c r="R22" s="17"/>
      <c r="S22" s="17"/>
      <c r="T22" s="73" t="str">
        <f t="shared" si="2"/>
        <v/>
      </c>
      <c r="U22" s="73" t="str">
        <f t="shared" si="0"/>
        <v/>
      </c>
      <c r="V22" s="73" t="str">
        <f t="shared" si="0"/>
        <v/>
      </c>
      <c r="W22" s="73" t="str">
        <f t="shared" si="0"/>
        <v/>
      </c>
      <c r="X22" s="74" t="str">
        <f t="shared" si="0"/>
        <v/>
      </c>
      <c r="Y22" s="60"/>
      <c r="Z22" s="16"/>
      <c r="AA22" s="16"/>
      <c r="AB22" s="12"/>
      <c r="AC22" s="17"/>
      <c r="AD22" s="20"/>
      <c r="AE22" s="21"/>
      <c r="AF22" s="16"/>
      <c r="AG22" s="17"/>
      <c r="AH22" s="17"/>
      <c r="AI22" s="22"/>
      <c r="AJ22" s="23"/>
      <c r="AL22" s="12"/>
      <c r="AM22" s="17"/>
      <c r="AN22" s="17"/>
      <c r="AO22" s="17"/>
      <c r="AP22" s="17"/>
      <c r="AQ22" s="73" t="str">
        <f t="shared" si="3"/>
        <v/>
      </c>
      <c r="AR22" s="73" t="str">
        <f t="shared" si="1"/>
        <v/>
      </c>
      <c r="AS22" s="73" t="str">
        <f t="shared" si="1"/>
        <v/>
      </c>
      <c r="AT22" s="73" t="str">
        <f t="shared" si="1"/>
        <v/>
      </c>
      <c r="AU22" s="75" t="str">
        <f t="shared" si="1"/>
        <v/>
      </c>
      <c r="AW22" s="66" t="str">
        <f t="shared" si="4"/>
        <v/>
      </c>
      <c r="AX22" s="66" t="str">
        <f t="shared" si="5"/>
        <v/>
      </c>
      <c r="AY22" s="66" t="str">
        <f t="shared" si="6"/>
        <v/>
      </c>
    </row>
    <row r="23" spans="1:51" x14ac:dyDescent="0.25">
      <c r="A23" s="13" t="s">
        <v>28</v>
      </c>
      <c r="B23" s="12"/>
      <c r="C23" s="16"/>
      <c r="D23" s="16"/>
      <c r="E23" s="17"/>
      <c r="F23" s="17"/>
      <c r="G23" s="23"/>
      <c r="H23" s="21"/>
      <c r="I23" s="16"/>
      <c r="J23" s="17"/>
      <c r="K23" s="17"/>
      <c r="L23" s="22"/>
      <c r="M23" s="23"/>
      <c r="O23" s="11"/>
      <c r="R23" s="17"/>
      <c r="S23" s="17"/>
      <c r="T23" s="73" t="str">
        <f t="shared" si="2"/>
        <v/>
      </c>
      <c r="U23" s="73" t="str">
        <f t="shared" si="2"/>
        <v/>
      </c>
      <c r="V23" s="73" t="str">
        <f t="shared" si="2"/>
        <v/>
      </c>
      <c r="W23" s="73" t="str">
        <f t="shared" si="2"/>
        <v/>
      </c>
      <c r="X23" s="74" t="str">
        <f t="shared" si="2"/>
        <v/>
      </c>
      <c r="Y23" s="60"/>
      <c r="Z23" s="16"/>
      <c r="AA23" s="16"/>
      <c r="AB23" s="12"/>
      <c r="AC23" s="17"/>
      <c r="AD23" s="23"/>
      <c r="AE23" s="21"/>
      <c r="AF23" s="16"/>
      <c r="AG23" s="17"/>
      <c r="AH23" s="17"/>
      <c r="AI23" s="22"/>
      <c r="AJ23" s="23"/>
      <c r="AL23" s="11"/>
      <c r="AO23" s="17"/>
      <c r="AP23" s="17"/>
      <c r="AQ23" s="73" t="str">
        <f t="shared" si="3"/>
        <v/>
      </c>
      <c r="AR23" s="73" t="str">
        <f t="shared" si="1"/>
        <v/>
      </c>
      <c r="AS23" s="73" t="str">
        <f t="shared" si="1"/>
        <v/>
      </c>
      <c r="AT23" s="73" t="str">
        <f t="shared" si="1"/>
        <v/>
      </c>
      <c r="AU23" s="75" t="str">
        <f t="shared" si="1"/>
        <v/>
      </c>
      <c r="AW23" s="66" t="str">
        <f t="shared" si="4"/>
        <v/>
      </c>
      <c r="AX23" s="66" t="str">
        <f t="shared" si="5"/>
        <v/>
      </c>
      <c r="AY23" s="66" t="str">
        <f t="shared" si="6"/>
        <v/>
      </c>
    </row>
    <row r="24" spans="1:51" x14ac:dyDescent="0.25">
      <c r="A24" s="13" t="s">
        <v>29</v>
      </c>
      <c r="B24" s="12"/>
      <c r="C24" s="16"/>
      <c r="D24" s="16"/>
      <c r="E24" s="17"/>
      <c r="F24" s="17"/>
      <c r="G24" s="20"/>
      <c r="H24" s="24"/>
      <c r="I24" s="13"/>
      <c r="L24" s="25"/>
      <c r="M24" s="23"/>
      <c r="O24" s="11"/>
      <c r="P24" s="17"/>
      <c r="Q24" s="17"/>
      <c r="R24" s="17"/>
      <c r="S24" s="17"/>
      <c r="T24" s="73" t="str">
        <f t="shared" si="2"/>
        <v/>
      </c>
      <c r="U24" s="73" t="str">
        <f t="shared" si="2"/>
        <v/>
      </c>
      <c r="V24" s="73" t="str">
        <f t="shared" si="2"/>
        <v/>
      </c>
      <c r="W24" s="73" t="str">
        <f t="shared" si="2"/>
        <v/>
      </c>
      <c r="X24" s="74" t="str">
        <f t="shared" si="2"/>
        <v/>
      </c>
      <c r="Y24" s="60"/>
      <c r="Z24" s="16"/>
      <c r="AA24" s="16"/>
      <c r="AB24" s="12"/>
      <c r="AC24" s="17"/>
      <c r="AD24" s="20"/>
      <c r="AE24" s="24"/>
      <c r="AF24" s="13"/>
      <c r="AI24" s="25"/>
      <c r="AJ24" s="23"/>
      <c r="AL24" s="11"/>
      <c r="AM24" s="17"/>
      <c r="AN24" s="17"/>
      <c r="AO24" s="17"/>
      <c r="AP24" s="17"/>
      <c r="AQ24" s="73" t="str">
        <f t="shared" si="3"/>
        <v/>
      </c>
      <c r="AR24" s="73" t="str">
        <f t="shared" si="1"/>
        <v/>
      </c>
      <c r="AS24" s="73" t="str">
        <f t="shared" si="1"/>
        <v/>
      </c>
      <c r="AT24" s="73" t="str">
        <f t="shared" si="1"/>
        <v/>
      </c>
      <c r="AU24" s="75" t="str">
        <f t="shared" si="1"/>
        <v/>
      </c>
      <c r="AW24" s="66" t="str">
        <f t="shared" si="4"/>
        <v/>
      </c>
      <c r="AX24" s="66" t="str">
        <f t="shared" si="5"/>
        <v/>
      </c>
      <c r="AY24" s="66" t="str">
        <f t="shared" si="6"/>
        <v/>
      </c>
    </row>
    <row r="25" spans="1:51" x14ac:dyDescent="0.25">
      <c r="A25" s="13" t="s">
        <v>30</v>
      </c>
      <c r="B25" s="26"/>
      <c r="C25" s="45"/>
      <c r="D25" s="45"/>
      <c r="E25" s="26"/>
      <c r="F25" s="26"/>
      <c r="G25" s="23"/>
      <c r="H25" s="24"/>
      <c r="I25" s="13"/>
      <c r="L25" s="25"/>
      <c r="M25" s="23"/>
      <c r="O25" s="11"/>
      <c r="Q25" s="17"/>
      <c r="R25" s="17"/>
      <c r="S25" s="17"/>
      <c r="T25" s="73" t="str">
        <f t="shared" si="2"/>
        <v/>
      </c>
      <c r="U25" s="73" t="str">
        <f t="shared" si="2"/>
        <v/>
      </c>
      <c r="V25" s="73" t="str">
        <f t="shared" si="2"/>
        <v/>
      </c>
      <c r="W25" s="73" t="str">
        <f t="shared" si="2"/>
        <v/>
      </c>
      <c r="X25" s="74" t="str">
        <f t="shared" si="2"/>
        <v/>
      </c>
      <c r="Y25" s="61"/>
      <c r="Z25" s="45"/>
      <c r="AA25" s="45"/>
      <c r="AB25" s="63"/>
      <c r="AC25" s="57"/>
      <c r="AD25" s="23"/>
      <c r="AE25" s="24"/>
      <c r="AF25" s="13"/>
      <c r="AI25" s="25"/>
      <c r="AJ25" s="23"/>
      <c r="AL25" s="11"/>
      <c r="AN25" s="17"/>
      <c r="AO25" s="17"/>
      <c r="AP25" s="17"/>
      <c r="AQ25" s="73" t="str">
        <f t="shared" si="3"/>
        <v/>
      </c>
      <c r="AR25" s="73" t="str">
        <f t="shared" si="1"/>
        <v/>
      </c>
      <c r="AS25" s="73" t="str">
        <f t="shared" si="1"/>
        <v/>
      </c>
      <c r="AT25" s="73" t="str">
        <f t="shared" si="1"/>
        <v/>
      </c>
      <c r="AU25" s="75" t="str">
        <f t="shared" si="1"/>
        <v/>
      </c>
      <c r="AW25" s="66" t="str">
        <f t="shared" si="4"/>
        <v/>
      </c>
      <c r="AX25" s="66" t="str">
        <f t="shared" si="5"/>
        <v/>
      </c>
      <c r="AY25" s="66" t="str">
        <f t="shared" si="6"/>
        <v/>
      </c>
    </row>
    <row r="26" spans="1:51" x14ac:dyDescent="0.25">
      <c r="A26" s="13" t="s">
        <v>31</v>
      </c>
      <c r="B26" s="26"/>
      <c r="C26" s="45"/>
      <c r="D26" s="45"/>
      <c r="E26" s="26"/>
      <c r="F26" s="26"/>
      <c r="G26" s="23"/>
      <c r="H26" s="24"/>
      <c r="I26" s="13"/>
      <c r="L26" s="25"/>
      <c r="M26" s="23"/>
      <c r="O26" s="11"/>
      <c r="T26" s="73" t="str">
        <f t="shared" si="2"/>
        <v/>
      </c>
      <c r="U26" s="73" t="str">
        <f t="shared" si="2"/>
        <v/>
      </c>
      <c r="V26" s="73" t="str">
        <f t="shared" si="2"/>
        <v/>
      </c>
      <c r="W26" s="73" t="str">
        <f t="shared" si="2"/>
        <v/>
      </c>
      <c r="X26" s="74" t="str">
        <f t="shared" si="2"/>
        <v/>
      </c>
      <c r="Y26" s="61"/>
      <c r="Z26" s="45"/>
      <c r="AA26" s="45"/>
      <c r="AB26" s="63"/>
      <c r="AC26" s="57"/>
      <c r="AD26" s="23"/>
      <c r="AE26" s="24"/>
      <c r="AF26" s="13"/>
      <c r="AI26" s="25"/>
      <c r="AJ26" s="23"/>
      <c r="AL26" s="11"/>
      <c r="AQ26" s="73" t="str">
        <f t="shared" si="3"/>
        <v/>
      </c>
      <c r="AR26" s="73" t="str">
        <f t="shared" si="1"/>
        <v/>
      </c>
      <c r="AS26" s="73" t="str">
        <f t="shared" si="1"/>
        <v/>
      </c>
      <c r="AT26" s="73" t="str">
        <f t="shared" si="1"/>
        <v/>
      </c>
      <c r="AU26" s="75" t="str">
        <f t="shared" si="1"/>
        <v/>
      </c>
      <c r="AW26" s="66" t="str">
        <f t="shared" si="4"/>
        <v/>
      </c>
      <c r="AX26" s="66" t="str">
        <f t="shared" si="5"/>
        <v/>
      </c>
      <c r="AY26" s="66" t="str">
        <f t="shared" si="6"/>
        <v/>
      </c>
    </row>
    <row r="27" spans="1:51" x14ac:dyDescent="0.25">
      <c r="A27" s="13" t="s">
        <v>32</v>
      </c>
      <c r="B27" s="12"/>
      <c r="C27" s="16"/>
      <c r="D27" s="16"/>
      <c r="E27" s="17"/>
      <c r="F27" s="17"/>
      <c r="G27" s="23"/>
      <c r="H27" s="24"/>
      <c r="I27" s="13"/>
      <c r="L27" s="25"/>
      <c r="M27" s="23"/>
      <c r="O27" s="11"/>
      <c r="T27" s="73" t="str">
        <f t="shared" si="2"/>
        <v/>
      </c>
      <c r="U27" s="73" t="str">
        <f t="shared" si="2"/>
        <v/>
      </c>
      <c r="V27" s="73" t="str">
        <f t="shared" si="2"/>
        <v/>
      </c>
      <c r="W27" s="73" t="str">
        <f t="shared" si="2"/>
        <v/>
      </c>
      <c r="X27" s="74" t="str">
        <f t="shared" si="2"/>
        <v/>
      </c>
      <c r="Y27" s="60"/>
      <c r="Z27" s="16"/>
      <c r="AA27" s="16"/>
      <c r="AB27" s="12"/>
      <c r="AC27" s="17"/>
      <c r="AD27" s="23"/>
      <c r="AE27" s="24"/>
      <c r="AF27" s="13"/>
      <c r="AI27" s="25"/>
      <c r="AJ27" s="23"/>
      <c r="AL27" s="11"/>
      <c r="AQ27" s="73" t="str">
        <f t="shared" si="3"/>
        <v/>
      </c>
      <c r="AR27" s="73" t="str">
        <f t="shared" si="1"/>
        <v/>
      </c>
      <c r="AS27" s="73" t="str">
        <f t="shared" si="1"/>
        <v/>
      </c>
      <c r="AT27" s="73" t="str">
        <f t="shared" si="1"/>
        <v/>
      </c>
      <c r="AU27" s="75" t="str">
        <f t="shared" si="1"/>
        <v/>
      </c>
      <c r="AW27" s="66" t="str">
        <f t="shared" si="4"/>
        <v/>
      </c>
      <c r="AX27" s="66" t="str">
        <f t="shared" si="5"/>
        <v/>
      </c>
      <c r="AY27" s="66" t="str">
        <f t="shared" si="6"/>
        <v/>
      </c>
    </row>
    <row r="28" spans="1:51" x14ac:dyDescent="0.25">
      <c r="A28" s="13" t="s">
        <v>33</v>
      </c>
      <c r="B28" s="12"/>
      <c r="C28" s="16"/>
      <c r="D28" s="16"/>
      <c r="E28" s="17"/>
      <c r="F28" s="17"/>
      <c r="G28" s="20"/>
      <c r="H28" s="21"/>
      <c r="I28" s="16"/>
      <c r="J28" s="17"/>
      <c r="K28" s="17"/>
      <c r="L28" s="22"/>
      <c r="M28" s="23"/>
      <c r="O28" s="11"/>
      <c r="Q28" s="17"/>
      <c r="R28" s="17"/>
      <c r="S28" s="17"/>
      <c r="T28" s="73" t="str">
        <f t="shared" si="2"/>
        <v/>
      </c>
      <c r="U28" s="73" t="str">
        <f t="shared" si="2"/>
        <v/>
      </c>
      <c r="V28" s="73" t="str">
        <f t="shared" si="2"/>
        <v/>
      </c>
      <c r="W28" s="73" t="str">
        <f t="shared" si="2"/>
        <v/>
      </c>
      <c r="X28" s="74" t="str">
        <f t="shared" si="2"/>
        <v/>
      </c>
      <c r="Y28" s="60"/>
      <c r="Z28" s="16"/>
      <c r="AA28" s="16"/>
      <c r="AB28" s="12"/>
      <c r="AC28" s="17"/>
      <c r="AD28" s="20"/>
      <c r="AE28" s="21"/>
      <c r="AF28" s="16"/>
      <c r="AG28" s="17"/>
      <c r="AH28" s="17"/>
      <c r="AI28" s="22"/>
      <c r="AJ28" s="23"/>
      <c r="AL28" s="11"/>
      <c r="AN28" s="17"/>
      <c r="AO28" s="17"/>
      <c r="AP28" s="17"/>
      <c r="AQ28" s="73" t="str">
        <f t="shared" si="3"/>
        <v/>
      </c>
      <c r="AR28" s="73" t="str">
        <f t="shared" si="1"/>
        <v/>
      </c>
      <c r="AS28" s="73" t="str">
        <f t="shared" si="1"/>
        <v/>
      </c>
      <c r="AT28" s="73" t="str">
        <f t="shared" si="1"/>
        <v/>
      </c>
      <c r="AU28" s="75" t="str">
        <f t="shared" si="1"/>
        <v/>
      </c>
      <c r="AW28" s="66" t="str">
        <f t="shared" si="4"/>
        <v/>
      </c>
      <c r="AX28" s="66" t="str">
        <f t="shared" si="5"/>
        <v/>
      </c>
      <c r="AY28" s="66" t="str">
        <f t="shared" si="6"/>
        <v/>
      </c>
    </row>
    <row r="29" spans="1:51" x14ac:dyDescent="0.25">
      <c r="A29" s="13" t="s">
        <v>34</v>
      </c>
      <c r="B29" s="12"/>
      <c r="C29" s="16"/>
      <c r="D29" s="16"/>
      <c r="E29" s="17"/>
      <c r="F29" s="17"/>
      <c r="G29" s="23"/>
      <c r="H29" s="21"/>
      <c r="I29" s="16"/>
      <c r="J29" s="17"/>
      <c r="K29" s="17"/>
      <c r="L29" s="22"/>
      <c r="M29" s="23"/>
      <c r="O29" s="12"/>
      <c r="P29" s="17"/>
      <c r="Q29" s="17"/>
      <c r="R29" s="17"/>
      <c r="S29" s="17"/>
      <c r="T29" s="73" t="str">
        <f t="shared" si="2"/>
        <v/>
      </c>
      <c r="U29" s="73" t="str">
        <f t="shared" si="2"/>
        <v/>
      </c>
      <c r="V29" s="73" t="str">
        <f t="shared" si="2"/>
        <v/>
      </c>
      <c r="W29" s="73" t="str">
        <f t="shared" si="2"/>
        <v/>
      </c>
      <c r="X29" s="74" t="str">
        <f t="shared" si="2"/>
        <v/>
      </c>
      <c r="Y29" s="60"/>
      <c r="Z29" s="16"/>
      <c r="AA29" s="16"/>
      <c r="AB29" s="12"/>
      <c r="AC29" s="17"/>
      <c r="AD29" s="23"/>
      <c r="AE29" s="21"/>
      <c r="AF29" s="16"/>
      <c r="AG29" s="17"/>
      <c r="AH29" s="17"/>
      <c r="AI29" s="22"/>
      <c r="AJ29" s="23"/>
      <c r="AL29" s="12"/>
      <c r="AM29" s="17"/>
      <c r="AN29" s="17"/>
      <c r="AO29" s="17"/>
      <c r="AQ29" s="73" t="str">
        <f t="shared" si="3"/>
        <v/>
      </c>
      <c r="AR29" s="73" t="str">
        <f t="shared" si="1"/>
        <v/>
      </c>
      <c r="AS29" s="73" t="str">
        <f t="shared" si="1"/>
        <v/>
      </c>
      <c r="AT29" s="73" t="str">
        <f t="shared" si="1"/>
        <v/>
      </c>
      <c r="AU29" s="75" t="str">
        <f t="shared" si="1"/>
        <v/>
      </c>
      <c r="AW29" s="66" t="str">
        <f t="shared" si="4"/>
        <v/>
      </c>
      <c r="AX29" s="66" t="str">
        <f t="shared" si="5"/>
        <v/>
      </c>
      <c r="AY29" s="66" t="str">
        <f t="shared" si="6"/>
        <v/>
      </c>
    </row>
    <row r="30" spans="1:51" x14ac:dyDescent="0.25">
      <c r="A30" s="13" t="s">
        <v>35</v>
      </c>
      <c r="B30" s="12"/>
      <c r="C30" s="16"/>
      <c r="D30" s="16"/>
      <c r="E30" s="17"/>
      <c r="F30" s="17"/>
      <c r="G30" s="20"/>
      <c r="H30" s="24"/>
      <c r="I30" s="13"/>
      <c r="L30" s="25"/>
      <c r="M30" s="23"/>
      <c r="O30" s="12"/>
      <c r="P30" s="17"/>
      <c r="Q30" s="17"/>
      <c r="R30" s="17"/>
      <c r="S30" s="17"/>
      <c r="T30" s="73" t="str">
        <f t="shared" si="2"/>
        <v/>
      </c>
      <c r="U30" s="73" t="str">
        <f t="shared" si="2"/>
        <v/>
      </c>
      <c r="V30" s="73" t="str">
        <f t="shared" si="2"/>
        <v/>
      </c>
      <c r="W30" s="73" t="str">
        <f t="shared" si="2"/>
        <v/>
      </c>
      <c r="X30" s="74" t="str">
        <f t="shared" si="2"/>
        <v/>
      </c>
      <c r="Y30" s="60"/>
      <c r="Z30" s="16"/>
      <c r="AA30" s="16"/>
      <c r="AB30" s="12"/>
      <c r="AC30" s="17"/>
      <c r="AD30" s="20"/>
      <c r="AE30" s="24"/>
      <c r="AF30" s="13"/>
      <c r="AI30" s="25"/>
      <c r="AJ30" s="23"/>
      <c r="AL30" s="12"/>
      <c r="AM30" s="17"/>
      <c r="AN30" s="17"/>
      <c r="AO30" s="17"/>
      <c r="AP30" s="17"/>
      <c r="AQ30" s="73" t="str">
        <f t="shared" si="3"/>
        <v/>
      </c>
      <c r="AR30" s="73" t="str">
        <f t="shared" si="1"/>
        <v/>
      </c>
      <c r="AS30" s="73" t="str">
        <f t="shared" si="1"/>
        <v/>
      </c>
      <c r="AT30" s="73" t="str">
        <f t="shared" si="1"/>
        <v/>
      </c>
      <c r="AU30" s="75" t="str">
        <f t="shared" si="1"/>
        <v/>
      </c>
      <c r="AW30" s="66" t="str">
        <f t="shared" si="4"/>
        <v/>
      </c>
      <c r="AX30" s="66" t="str">
        <f t="shared" si="5"/>
        <v/>
      </c>
      <c r="AY30" s="66" t="str">
        <f t="shared" si="6"/>
        <v/>
      </c>
    </row>
    <row r="31" spans="1:51" x14ac:dyDescent="0.25">
      <c r="A31" s="13" t="s">
        <v>36</v>
      </c>
      <c r="B31" s="12"/>
      <c r="C31" s="16"/>
      <c r="D31" s="16"/>
      <c r="E31" s="17"/>
      <c r="F31" s="17"/>
      <c r="G31" s="23"/>
      <c r="H31" s="21"/>
      <c r="I31" s="16"/>
      <c r="J31" s="17"/>
      <c r="K31" s="17"/>
      <c r="L31" s="22"/>
      <c r="M31" s="23"/>
      <c r="O31" s="11"/>
      <c r="P31" s="17"/>
      <c r="Q31" s="17"/>
      <c r="R31" s="17"/>
      <c r="S31" s="17"/>
      <c r="T31" s="73" t="str">
        <f t="shared" si="2"/>
        <v/>
      </c>
      <c r="U31" s="73" t="str">
        <f t="shared" si="2"/>
        <v/>
      </c>
      <c r="V31" s="73" t="str">
        <f t="shared" si="2"/>
        <v/>
      </c>
      <c r="W31" s="73" t="str">
        <f t="shared" si="2"/>
        <v/>
      </c>
      <c r="X31" s="74" t="str">
        <f t="shared" si="2"/>
        <v/>
      </c>
      <c r="Y31" s="60"/>
      <c r="Z31" s="16"/>
      <c r="AA31" s="16"/>
      <c r="AB31" s="12"/>
      <c r="AC31" s="17"/>
      <c r="AD31" s="23"/>
      <c r="AE31" s="21"/>
      <c r="AF31" s="16"/>
      <c r="AG31" s="17"/>
      <c r="AH31" s="17"/>
      <c r="AI31" s="22"/>
      <c r="AJ31" s="23"/>
      <c r="AL31" s="11"/>
      <c r="AM31" s="17"/>
      <c r="AN31" s="17"/>
      <c r="AO31" s="17"/>
      <c r="AP31" s="17"/>
      <c r="AQ31" s="73" t="str">
        <f t="shared" si="3"/>
        <v/>
      </c>
      <c r="AR31" s="73" t="str">
        <f t="shared" si="1"/>
        <v/>
      </c>
      <c r="AS31" s="73" t="str">
        <f t="shared" si="1"/>
        <v/>
      </c>
      <c r="AT31" s="73" t="str">
        <f t="shared" si="1"/>
        <v/>
      </c>
      <c r="AU31" s="75" t="str">
        <f t="shared" si="1"/>
        <v/>
      </c>
      <c r="AW31" s="66" t="str">
        <f t="shared" si="4"/>
        <v/>
      </c>
      <c r="AX31" s="66" t="str">
        <f t="shared" si="5"/>
        <v/>
      </c>
      <c r="AY31" s="66" t="str">
        <f t="shared" si="6"/>
        <v/>
      </c>
    </row>
    <row r="32" spans="1:51" x14ac:dyDescent="0.25">
      <c r="A32" s="13" t="s">
        <v>37</v>
      </c>
      <c r="B32" s="12"/>
      <c r="C32" s="16"/>
      <c r="D32" s="16"/>
      <c r="E32" s="17"/>
      <c r="F32" s="17"/>
      <c r="G32" s="20"/>
      <c r="H32" s="21"/>
      <c r="I32" s="16"/>
      <c r="J32" s="17"/>
      <c r="K32" s="17"/>
      <c r="L32" s="22"/>
      <c r="M32" s="23"/>
      <c r="O32" s="12"/>
      <c r="R32" s="17"/>
      <c r="S32" s="17"/>
      <c r="T32" s="73" t="str">
        <f t="shared" si="2"/>
        <v/>
      </c>
      <c r="U32" s="73" t="str">
        <f t="shared" si="2"/>
        <v/>
      </c>
      <c r="V32" s="73" t="str">
        <f t="shared" si="2"/>
        <v/>
      </c>
      <c r="W32" s="73" t="str">
        <f t="shared" si="2"/>
        <v/>
      </c>
      <c r="X32" s="74" t="str">
        <f t="shared" si="2"/>
        <v/>
      </c>
      <c r="Y32" s="60"/>
      <c r="Z32" s="16"/>
      <c r="AA32" s="16"/>
      <c r="AB32" s="12"/>
      <c r="AC32" s="17"/>
      <c r="AD32" s="20"/>
      <c r="AE32" s="21"/>
      <c r="AF32" s="16"/>
      <c r="AG32" s="17"/>
      <c r="AH32" s="17"/>
      <c r="AI32" s="22"/>
      <c r="AJ32" s="23"/>
      <c r="AL32" s="12"/>
      <c r="AO32" s="17"/>
      <c r="AP32" s="17"/>
      <c r="AQ32" s="73" t="str">
        <f t="shared" si="3"/>
        <v/>
      </c>
      <c r="AR32" s="73" t="str">
        <f t="shared" si="1"/>
        <v/>
      </c>
      <c r="AS32" s="73" t="str">
        <f t="shared" si="1"/>
        <v/>
      </c>
      <c r="AT32" s="73" t="str">
        <f t="shared" si="1"/>
        <v/>
      </c>
      <c r="AU32" s="75" t="str">
        <f t="shared" si="1"/>
        <v/>
      </c>
      <c r="AW32" s="66" t="str">
        <f t="shared" si="4"/>
        <v/>
      </c>
      <c r="AX32" s="66" t="str">
        <f t="shared" si="5"/>
        <v/>
      </c>
      <c r="AY32" s="66" t="str">
        <f t="shared" si="6"/>
        <v/>
      </c>
    </row>
    <row r="33" spans="1:51" x14ac:dyDescent="0.25">
      <c r="A33" s="13" t="s">
        <v>38</v>
      </c>
      <c r="B33" s="26"/>
      <c r="C33" s="45"/>
      <c r="D33" s="45"/>
      <c r="E33" s="26"/>
      <c r="F33" s="26"/>
      <c r="G33" s="23"/>
      <c r="H33" s="24"/>
      <c r="I33" s="13"/>
      <c r="L33" s="25"/>
      <c r="M33" s="23"/>
      <c r="O33" s="11"/>
      <c r="T33" s="73" t="str">
        <f t="shared" si="2"/>
        <v/>
      </c>
      <c r="U33" s="73" t="str">
        <f t="shared" si="2"/>
        <v/>
      </c>
      <c r="V33" s="73" t="str">
        <f t="shared" si="2"/>
        <v/>
      </c>
      <c r="W33" s="73" t="str">
        <f t="shared" si="2"/>
        <v/>
      </c>
      <c r="X33" s="74" t="str">
        <f t="shared" si="2"/>
        <v/>
      </c>
      <c r="Y33" s="61"/>
      <c r="Z33" s="45"/>
      <c r="AA33" s="45"/>
      <c r="AB33" s="63"/>
      <c r="AC33" s="57"/>
      <c r="AD33" s="23"/>
      <c r="AE33" s="24"/>
      <c r="AF33" s="13"/>
      <c r="AI33" s="25"/>
      <c r="AJ33" s="23"/>
      <c r="AL33" s="11"/>
      <c r="AQ33" s="73" t="str">
        <f t="shared" si="3"/>
        <v/>
      </c>
      <c r="AR33" s="73" t="str">
        <f t="shared" si="1"/>
        <v/>
      </c>
      <c r="AS33" s="73" t="str">
        <f t="shared" si="1"/>
        <v/>
      </c>
      <c r="AT33" s="73" t="str">
        <f t="shared" si="1"/>
        <v/>
      </c>
      <c r="AU33" s="75" t="str">
        <f t="shared" si="1"/>
        <v/>
      </c>
      <c r="AW33" s="66" t="str">
        <f t="shared" si="4"/>
        <v/>
      </c>
      <c r="AX33" s="66" t="str">
        <f t="shared" si="5"/>
        <v/>
      </c>
      <c r="AY33" s="66" t="str">
        <f t="shared" si="6"/>
        <v/>
      </c>
    </row>
    <row r="34" spans="1:51" x14ac:dyDescent="0.25">
      <c r="A34" s="13" t="s">
        <v>39</v>
      </c>
      <c r="B34" s="12"/>
      <c r="C34" s="16"/>
      <c r="D34" s="16"/>
      <c r="E34" s="17"/>
      <c r="F34" s="17"/>
      <c r="G34" s="23"/>
      <c r="H34" s="21"/>
      <c r="I34" s="16"/>
      <c r="J34" s="17"/>
      <c r="K34" s="17"/>
      <c r="L34" s="22"/>
      <c r="M34" s="23"/>
      <c r="O34" s="11"/>
      <c r="Q34" s="17"/>
      <c r="R34" s="17"/>
      <c r="S34" s="17"/>
      <c r="T34" s="73" t="str">
        <f t="shared" si="2"/>
        <v/>
      </c>
      <c r="U34" s="73" t="str">
        <f t="shared" si="2"/>
        <v/>
      </c>
      <c r="V34" s="73" t="str">
        <f t="shared" si="2"/>
        <v/>
      </c>
      <c r="W34" s="73" t="str">
        <f t="shared" si="2"/>
        <v/>
      </c>
      <c r="X34" s="74" t="str">
        <f t="shared" si="2"/>
        <v/>
      </c>
      <c r="Y34" s="60"/>
      <c r="Z34" s="16"/>
      <c r="AA34" s="16"/>
      <c r="AB34" s="12"/>
      <c r="AC34" s="17"/>
      <c r="AD34" s="23"/>
      <c r="AE34" s="21"/>
      <c r="AF34" s="16"/>
      <c r="AG34" s="17"/>
      <c r="AH34" s="17"/>
      <c r="AI34" s="22"/>
      <c r="AJ34" s="23"/>
      <c r="AL34" s="11"/>
      <c r="AN34" s="17"/>
      <c r="AO34" s="17"/>
      <c r="AP34" s="17"/>
      <c r="AQ34" s="73" t="str">
        <f t="shared" si="3"/>
        <v/>
      </c>
      <c r="AR34" s="73" t="str">
        <f t="shared" si="1"/>
        <v/>
      </c>
      <c r="AS34" s="73" t="str">
        <f t="shared" si="1"/>
        <v/>
      </c>
      <c r="AT34" s="73" t="str">
        <f t="shared" si="1"/>
        <v/>
      </c>
      <c r="AU34" s="75" t="str">
        <f t="shared" si="1"/>
        <v/>
      </c>
      <c r="AW34" s="66" t="str">
        <f t="shared" si="4"/>
        <v/>
      </c>
      <c r="AX34" s="66" t="str">
        <f t="shared" si="5"/>
        <v/>
      </c>
      <c r="AY34" s="66" t="str">
        <f t="shared" si="6"/>
        <v/>
      </c>
    </row>
    <row r="35" spans="1:51" x14ac:dyDescent="0.25">
      <c r="A35" s="13" t="s">
        <v>40</v>
      </c>
      <c r="B35" s="12"/>
      <c r="C35" s="16"/>
      <c r="D35" s="16"/>
      <c r="E35" s="17"/>
      <c r="F35" s="17"/>
      <c r="G35" s="23"/>
      <c r="H35" s="24"/>
      <c r="I35" s="13"/>
      <c r="L35" s="25"/>
      <c r="M35" s="23"/>
      <c r="O35" s="11"/>
      <c r="P35" s="17"/>
      <c r="Q35" s="17"/>
      <c r="R35" s="17"/>
      <c r="S35" s="17"/>
      <c r="T35" s="73" t="str">
        <f t="shared" si="2"/>
        <v/>
      </c>
      <c r="U35" s="73" t="str">
        <f t="shared" si="2"/>
        <v/>
      </c>
      <c r="V35" s="73" t="str">
        <f t="shared" si="2"/>
        <v/>
      </c>
      <c r="W35" s="73" t="str">
        <f t="shared" si="2"/>
        <v/>
      </c>
      <c r="X35" s="74" t="str">
        <f t="shared" si="2"/>
        <v/>
      </c>
      <c r="Y35" s="60"/>
      <c r="Z35" s="16"/>
      <c r="AA35" s="16"/>
      <c r="AB35" s="12"/>
      <c r="AC35" s="17"/>
      <c r="AD35" s="23"/>
      <c r="AE35" s="24"/>
      <c r="AF35" s="13"/>
      <c r="AI35" s="25"/>
      <c r="AJ35" s="23"/>
      <c r="AL35" s="11"/>
      <c r="AM35" s="17"/>
      <c r="AN35" s="17"/>
      <c r="AO35" s="17"/>
      <c r="AP35" s="17"/>
      <c r="AQ35" s="73" t="str">
        <f t="shared" si="3"/>
        <v/>
      </c>
      <c r="AR35" s="73" t="str">
        <f t="shared" si="1"/>
        <v/>
      </c>
      <c r="AS35" s="73" t="str">
        <f t="shared" si="1"/>
        <v/>
      </c>
      <c r="AT35" s="73" t="str">
        <f t="shared" si="1"/>
        <v/>
      </c>
      <c r="AU35" s="75" t="str">
        <f t="shared" si="1"/>
        <v/>
      </c>
      <c r="AW35" s="66" t="str">
        <f t="shared" si="4"/>
        <v/>
      </c>
      <c r="AX35" s="66" t="str">
        <f t="shared" si="5"/>
        <v/>
      </c>
      <c r="AY35" s="66" t="str">
        <f t="shared" si="6"/>
        <v/>
      </c>
    </row>
    <row r="36" spans="1:51" x14ac:dyDescent="0.25">
      <c r="A36" s="13" t="s">
        <v>41</v>
      </c>
      <c r="B36" s="26"/>
      <c r="C36" s="45"/>
      <c r="D36" s="45"/>
      <c r="E36" s="26"/>
      <c r="F36" s="26"/>
      <c r="G36" s="20"/>
      <c r="H36" s="24"/>
      <c r="I36" s="13"/>
      <c r="L36" s="25"/>
      <c r="M36" s="23"/>
      <c r="O36" s="11"/>
      <c r="Q36" s="17"/>
      <c r="R36" s="17"/>
      <c r="S36" s="17"/>
      <c r="T36" s="73" t="str">
        <f t="shared" si="2"/>
        <v/>
      </c>
      <c r="U36" s="73" t="str">
        <f t="shared" si="2"/>
        <v/>
      </c>
      <c r="V36" s="73" t="str">
        <f t="shared" si="2"/>
        <v/>
      </c>
      <c r="W36" s="73" t="str">
        <f t="shared" si="2"/>
        <v/>
      </c>
      <c r="X36" s="74" t="str">
        <f t="shared" si="2"/>
        <v/>
      </c>
      <c r="Y36" s="61"/>
      <c r="Z36" s="45"/>
      <c r="AA36" s="45"/>
      <c r="AB36" s="63"/>
      <c r="AC36" s="57"/>
      <c r="AD36" s="20"/>
      <c r="AE36" s="24"/>
      <c r="AF36" s="13"/>
      <c r="AI36" s="25"/>
      <c r="AJ36" s="23"/>
      <c r="AL36" s="11"/>
      <c r="AN36" s="17"/>
      <c r="AO36" s="17"/>
      <c r="AP36" s="17"/>
      <c r="AQ36" s="73" t="str">
        <f t="shared" si="3"/>
        <v/>
      </c>
      <c r="AR36" s="73" t="str">
        <f t="shared" si="1"/>
        <v/>
      </c>
      <c r="AS36" s="73" t="str">
        <f t="shared" si="1"/>
        <v/>
      </c>
      <c r="AT36" s="73" t="str">
        <f t="shared" si="1"/>
        <v/>
      </c>
      <c r="AU36" s="75" t="str">
        <f t="shared" si="1"/>
        <v/>
      </c>
      <c r="AW36" s="66" t="str">
        <f t="shared" si="4"/>
        <v/>
      </c>
      <c r="AX36" s="66" t="str">
        <f t="shared" si="5"/>
        <v/>
      </c>
      <c r="AY36" s="66" t="str">
        <f t="shared" si="6"/>
        <v/>
      </c>
    </row>
    <row r="37" spans="1:51" x14ac:dyDescent="0.25">
      <c r="A37" s="13" t="s">
        <v>42</v>
      </c>
      <c r="B37" s="26"/>
      <c r="C37" s="45"/>
      <c r="D37" s="45"/>
      <c r="E37" s="26"/>
      <c r="F37" s="26"/>
      <c r="G37" s="23"/>
      <c r="H37" s="24"/>
      <c r="I37" s="13"/>
      <c r="L37" s="25"/>
      <c r="M37" s="23"/>
      <c r="O37" s="11"/>
      <c r="T37" s="73" t="str">
        <f t="shared" si="2"/>
        <v/>
      </c>
      <c r="U37" s="73" t="str">
        <f t="shared" si="2"/>
        <v/>
      </c>
      <c r="V37" s="73" t="str">
        <f t="shared" si="2"/>
        <v/>
      </c>
      <c r="W37" s="73" t="str">
        <f t="shared" si="2"/>
        <v/>
      </c>
      <c r="X37" s="74" t="str">
        <f t="shared" si="2"/>
        <v/>
      </c>
      <c r="Y37" s="61"/>
      <c r="Z37" s="45"/>
      <c r="AA37" s="45"/>
      <c r="AB37" s="63"/>
      <c r="AC37" s="57"/>
      <c r="AD37" s="23"/>
      <c r="AE37" s="24"/>
      <c r="AF37" s="13"/>
      <c r="AI37" s="25"/>
      <c r="AJ37" s="23"/>
      <c r="AL37" s="11"/>
      <c r="AQ37" s="73" t="str">
        <f t="shared" si="3"/>
        <v/>
      </c>
      <c r="AR37" s="73" t="str">
        <f t="shared" si="1"/>
        <v/>
      </c>
      <c r="AS37" s="73" t="str">
        <f t="shared" si="1"/>
        <v/>
      </c>
      <c r="AT37" s="73" t="str">
        <f t="shared" si="1"/>
        <v/>
      </c>
      <c r="AU37" s="75" t="str">
        <f t="shared" si="1"/>
        <v/>
      </c>
      <c r="AW37" s="66" t="str">
        <f t="shared" si="4"/>
        <v/>
      </c>
      <c r="AX37" s="66" t="str">
        <f t="shared" si="5"/>
        <v/>
      </c>
      <c r="AY37" s="66" t="str">
        <f t="shared" si="6"/>
        <v/>
      </c>
    </row>
    <row r="38" spans="1:51" x14ac:dyDescent="0.25">
      <c r="A38" s="13" t="s">
        <v>43</v>
      </c>
      <c r="B38" s="26"/>
      <c r="C38" s="45"/>
      <c r="D38" s="45"/>
      <c r="E38" s="26"/>
      <c r="F38" s="26"/>
      <c r="G38" s="20"/>
      <c r="H38" s="21"/>
      <c r="I38" s="16"/>
      <c r="J38" s="17"/>
      <c r="K38" s="17"/>
      <c r="L38" s="22"/>
      <c r="M38" s="23"/>
      <c r="O38" s="11"/>
      <c r="Q38" s="17"/>
      <c r="R38" s="17"/>
      <c r="S38" s="17"/>
      <c r="T38" s="73" t="str">
        <f t="shared" si="2"/>
        <v/>
      </c>
      <c r="U38" s="73" t="str">
        <f t="shared" si="2"/>
        <v/>
      </c>
      <c r="V38" s="73" t="str">
        <f t="shared" si="2"/>
        <v/>
      </c>
      <c r="W38" s="73" t="str">
        <f t="shared" si="2"/>
        <v/>
      </c>
      <c r="X38" s="74" t="str">
        <f t="shared" si="2"/>
        <v/>
      </c>
      <c r="Y38" s="61"/>
      <c r="Z38" s="45"/>
      <c r="AA38" s="45"/>
      <c r="AB38" s="63"/>
      <c r="AC38" s="57"/>
      <c r="AD38" s="20"/>
      <c r="AE38" s="21"/>
      <c r="AF38" s="16"/>
      <c r="AG38" s="17"/>
      <c r="AH38" s="17"/>
      <c r="AI38" s="22"/>
      <c r="AJ38" s="23"/>
      <c r="AL38" s="11"/>
      <c r="AN38" s="17"/>
      <c r="AO38" s="17"/>
      <c r="AP38" s="17"/>
      <c r="AQ38" s="73" t="str">
        <f t="shared" si="3"/>
        <v/>
      </c>
      <c r="AR38" s="73" t="str">
        <f t="shared" si="1"/>
        <v/>
      </c>
      <c r="AS38" s="73" t="str">
        <f t="shared" si="1"/>
        <v/>
      </c>
      <c r="AT38" s="73" t="str">
        <f t="shared" si="1"/>
        <v/>
      </c>
      <c r="AU38" s="75" t="str">
        <f t="shared" si="1"/>
        <v/>
      </c>
      <c r="AW38" s="66" t="str">
        <f t="shared" si="4"/>
        <v/>
      </c>
      <c r="AX38" s="66" t="str">
        <f t="shared" si="5"/>
        <v/>
      </c>
      <c r="AY38" s="66" t="str">
        <f t="shared" si="6"/>
        <v/>
      </c>
    </row>
    <row r="39" spans="1:51" x14ac:dyDescent="0.25">
      <c r="A39" s="13" t="s">
        <v>44</v>
      </c>
      <c r="B39" s="26"/>
      <c r="C39" s="45"/>
      <c r="D39" s="45"/>
      <c r="E39" s="26"/>
      <c r="F39" s="26"/>
      <c r="G39" s="23"/>
      <c r="H39" s="24"/>
      <c r="I39" s="13"/>
      <c r="L39" s="25"/>
      <c r="M39" s="23"/>
      <c r="O39" s="11"/>
      <c r="T39" s="73" t="str">
        <f t="shared" si="2"/>
        <v/>
      </c>
      <c r="U39" s="73" t="str">
        <f t="shared" si="2"/>
        <v/>
      </c>
      <c r="V39" s="73" t="str">
        <f t="shared" si="2"/>
        <v/>
      </c>
      <c r="W39" s="73" t="str">
        <f t="shared" si="2"/>
        <v/>
      </c>
      <c r="X39" s="74" t="str">
        <f t="shared" si="2"/>
        <v/>
      </c>
      <c r="Y39" s="61"/>
      <c r="Z39" s="45"/>
      <c r="AA39" s="45"/>
      <c r="AB39" s="63"/>
      <c r="AC39" s="57"/>
      <c r="AD39" s="23"/>
      <c r="AE39" s="24"/>
      <c r="AF39" s="13"/>
      <c r="AI39" s="25"/>
      <c r="AJ39" s="23"/>
      <c r="AL39" s="11"/>
      <c r="AQ39" s="73" t="str">
        <f t="shared" si="3"/>
        <v/>
      </c>
      <c r="AR39" s="73" t="str">
        <f t="shared" si="1"/>
        <v/>
      </c>
      <c r="AS39" s="73" t="str">
        <f t="shared" si="1"/>
        <v/>
      </c>
      <c r="AT39" s="73" t="str">
        <f t="shared" si="1"/>
        <v/>
      </c>
      <c r="AU39" s="75" t="str">
        <f t="shared" si="1"/>
        <v/>
      </c>
      <c r="AW39" s="66" t="str">
        <f t="shared" si="4"/>
        <v/>
      </c>
      <c r="AX39" s="66" t="str">
        <f t="shared" si="5"/>
        <v/>
      </c>
      <c r="AY39" s="66" t="str">
        <f t="shared" si="6"/>
        <v/>
      </c>
    </row>
    <row r="40" spans="1:51" x14ac:dyDescent="0.25">
      <c r="A40" s="13" t="s">
        <v>45</v>
      </c>
      <c r="B40" s="12"/>
      <c r="C40" s="16"/>
      <c r="D40" s="16"/>
      <c r="E40" s="17"/>
      <c r="F40" s="17"/>
      <c r="G40" s="20"/>
      <c r="H40" s="21"/>
      <c r="I40" s="16"/>
      <c r="J40" s="17"/>
      <c r="K40" s="17"/>
      <c r="L40" s="22"/>
      <c r="M40" s="23"/>
      <c r="O40" s="11"/>
      <c r="Q40" s="17"/>
      <c r="R40" s="17"/>
      <c r="S40" s="17"/>
      <c r="T40" s="73" t="str">
        <f t="shared" si="2"/>
        <v/>
      </c>
      <c r="U40" s="73" t="str">
        <f t="shared" si="2"/>
        <v/>
      </c>
      <c r="V40" s="73" t="str">
        <f t="shared" si="2"/>
        <v/>
      </c>
      <c r="W40" s="73" t="str">
        <f t="shared" si="2"/>
        <v/>
      </c>
      <c r="X40" s="74" t="str">
        <f t="shared" si="2"/>
        <v/>
      </c>
      <c r="Y40" s="60"/>
      <c r="Z40" s="16"/>
      <c r="AA40" s="16"/>
      <c r="AB40" s="12"/>
      <c r="AC40" s="17"/>
      <c r="AD40" s="20"/>
      <c r="AE40" s="21"/>
      <c r="AF40" s="16"/>
      <c r="AG40" s="17"/>
      <c r="AH40" s="17"/>
      <c r="AI40" s="22"/>
      <c r="AJ40" s="23"/>
      <c r="AL40" s="11"/>
      <c r="AN40" s="17"/>
      <c r="AO40" s="17"/>
      <c r="AP40" s="17"/>
      <c r="AQ40" s="73" t="str">
        <f t="shared" si="3"/>
        <v/>
      </c>
      <c r="AR40" s="73" t="str">
        <f t="shared" si="1"/>
        <v/>
      </c>
      <c r="AS40" s="73" t="str">
        <f t="shared" si="1"/>
        <v/>
      </c>
      <c r="AT40" s="73" t="str">
        <f t="shared" si="1"/>
        <v/>
      </c>
      <c r="AU40" s="75" t="str">
        <f t="shared" si="1"/>
        <v/>
      </c>
      <c r="AW40" s="66" t="str">
        <f t="shared" si="4"/>
        <v/>
      </c>
      <c r="AX40" s="66" t="str">
        <f t="shared" si="5"/>
        <v/>
      </c>
      <c r="AY40" s="66" t="str">
        <f t="shared" si="6"/>
        <v/>
      </c>
    </row>
    <row r="41" spans="1:51" x14ac:dyDescent="0.25">
      <c r="A41" s="13" t="s">
        <v>46</v>
      </c>
      <c r="B41" s="26"/>
      <c r="C41" s="45"/>
      <c r="D41" s="45"/>
      <c r="E41" s="26"/>
      <c r="F41" s="26"/>
      <c r="G41" s="20"/>
      <c r="H41" s="21"/>
      <c r="I41" s="16"/>
      <c r="J41" s="17"/>
      <c r="K41" s="17"/>
      <c r="L41" s="22"/>
      <c r="M41" s="23"/>
      <c r="O41" s="11"/>
      <c r="Q41" s="17"/>
      <c r="R41" s="17"/>
      <c r="S41" s="17"/>
      <c r="T41" s="73" t="str">
        <f t="shared" si="2"/>
        <v/>
      </c>
      <c r="U41" s="73" t="str">
        <f t="shared" si="2"/>
        <v/>
      </c>
      <c r="V41" s="73" t="str">
        <f t="shared" si="2"/>
        <v/>
      </c>
      <c r="W41" s="73" t="str">
        <f t="shared" si="2"/>
        <v/>
      </c>
      <c r="X41" s="74" t="str">
        <f t="shared" si="2"/>
        <v/>
      </c>
      <c r="Y41" s="61"/>
      <c r="Z41" s="45"/>
      <c r="AA41" s="45"/>
      <c r="AB41" s="63"/>
      <c r="AC41" s="57"/>
      <c r="AD41" s="20"/>
      <c r="AE41" s="21"/>
      <c r="AF41" s="16"/>
      <c r="AG41" s="17"/>
      <c r="AH41" s="17"/>
      <c r="AI41" s="22"/>
      <c r="AJ41" s="23"/>
      <c r="AL41" s="11"/>
      <c r="AN41" s="17"/>
      <c r="AO41" s="17"/>
      <c r="AP41" s="17"/>
      <c r="AQ41" s="73" t="str">
        <f t="shared" si="3"/>
        <v/>
      </c>
      <c r="AR41" s="73" t="str">
        <f t="shared" si="1"/>
        <v/>
      </c>
      <c r="AS41" s="73" t="str">
        <f t="shared" si="1"/>
        <v/>
      </c>
      <c r="AT41" s="73" t="str">
        <f t="shared" si="1"/>
        <v/>
      </c>
      <c r="AU41" s="75" t="str">
        <f t="shared" si="1"/>
        <v/>
      </c>
      <c r="AW41" s="66" t="str">
        <f t="shared" si="4"/>
        <v/>
      </c>
      <c r="AX41" s="66" t="str">
        <f t="shared" si="5"/>
        <v/>
      </c>
      <c r="AY41" s="66" t="str">
        <f t="shared" si="6"/>
        <v/>
      </c>
    </row>
    <row r="42" spans="1:51" x14ac:dyDescent="0.25">
      <c r="A42" s="13" t="s">
        <v>47</v>
      </c>
      <c r="B42" s="12"/>
      <c r="C42" s="16"/>
      <c r="D42" s="16"/>
      <c r="E42" s="17"/>
      <c r="F42" s="17"/>
      <c r="G42" s="20"/>
      <c r="H42" s="24"/>
      <c r="I42" s="13"/>
      <c r="L42" s="25"/>
      <c r="M42" s="23"/>
      <c r="O42" s="11"/>
      <c r="Q42" s="17"/>
      <c r="S42" s="17"/>
      <c r="T42" s="73" t="str">
        <f t="shared" si="2"/>
        <v/>
      </c>
      <c r="U42" s="73" t="str">
        <f t="shared" si="2"/>
        <v/>
      </c>
      <c r="V42" s="73" t="str">
        <f t="shared" si="2"/>
        <v/>
      </c>
      <c r="W42" s="73" t="str">
        <f t="shared" si="2"/>
        <v/>
      </c>
      <c r="X42" s="74" t="str">
        <f t="shared" si="2"/>
        <v/>
      </c>
      <c r="Y42" s="60"/>
      <c r="Z42" s="16"/>
      <c r="AA42" s="16"/>
      <c r="AB42" s="12"/>
      <c r="AC42" s="17"/>
      <c r="AD42" s="20"/>
      <c r="AE42" s="24"/>
      <c r="AF42" s="13"/>
      <c r="AI42" s="25"/>
      <c r="AJ42" s="23"/>
      <c r="AL42" s="11"/>
      <c r="AN42" s="17"/>
      <c r="AP42" s="17"/>
      <c r="AQ42" s="73" t="str">
        <f t="shared" si="3"/>
        <v/>
      </c>
      <c r="AR42" s="73" t="str">
        <f t="shared" si="1"/>
        <v/>
      </c>
      <c r="AS42" s="73" t="str">
        <f t="shared" si="1"/>
        <v/>
      </c>
      <c r="AT42" s="73" t="str">
        <f t="shared" si="1"/>
        <v/>
      </c>
      <c r="AU42" s="75" t="str">
        <f t="shared" si="1"/>
        <v/>
      </c>
      <c r="AW42" s="66" t="str">
        <f t="shared" si="4"/>
        <v/>
      </c>
      <c r="AX42" s="66" t="str">
        <f t="shared" si="5"/>
        <v/>
      </c>
      <c r="AY42" s="66" t="str">
        <f t="shared" si="6"/>
        <v/>
      </c>
    </row>
    <row r="43" spans="1:51" x14ac:dyDescent="0.25">
      <c r="A43" s="13" t="s">
        <v>48</v>
      </c>
      <c r="B43" s="26"/>
      <c r="C43" s="45"/>
      <c r="D43" s="45"/>
      <c r="E43" s="26"/>
      <c r="F43" s="26"/>
      <c r="G43" s="20"/>
      <c r="H43" s="21"/>
      <c r="I43" s="16"/>
      <c r="J43" s="17"/>
      <c r="K43" s="17"/>
      <c r="L43" s="22"/>
      <c r="M43" s="23"/>
      <c r="O43" s="11"/>
      <c r="Q43" s="17"/>
      <c r="R43" s="17"/>
      <c r="S43" s="17"/>
      <c r="T43" s="73" t="str">
        <f t="shared" si="2"/>
        <v/>
      </c>
      <c r="U43" s="73" t="str">
        <f t="shared" si="2"/>
        <v/>
      </c>
      <c r="V43" s="73" t="str">
        <f t="shared" si="2"/>
        <v/>
      </c>
      <c r="W43" s="73" t="str">
        <f t="shared" si="2"/>
        <v/>
      </c>
      <c r="X43" s="74" t="str">
        <f t="shared" si="2"/>
        <v/>
      </c>
      <c r="Y43" s="61"/>
      <c r="Z43" s="45"/>
      <c r="AA43" s="45"/>
      <c r="AB43" s="63"/>
      <c r="AC43" s="57"/>
      <c r="AD43" s="20"/>
      <c r="AE43" s="21"/>
      <c r="AF43" s="16"/>
      <c r="AG43" s="17"/>
      <c r="AH43" s="17"/>
      <c r="AI43" s="22"/>
      <c r="AJ43" s="23"/>
      <c r="AL43" s="11"/>
      <c r="AN43" s="17"/>
      <c r="AO43" s="17"/>
      <c r="AP43" s="17"/>
      <c r="AQ43" s="73" t="str">
        <f t="shared" si="3"/>
        <v/>
      </c>
      <c r="AR43" s="73" t="str">
        <f t="shared" si="1"/>
        <v/>
      </c>
      <c r="AS43" s="73" t="str">
        <f t="shared" si="1"/>
        <v/>
      </c>
      <c r="AT43" s="73" t="str">
        <f t="shared" si="1"/>
        <v/>
      </c>
      <c r="AU43" s="75" t="str">
        <f t="shared" si="1"/>
        <v/>
      </c>
      <c r="AW43" s="66" t="str">
        <f t="shared" si="4"/>
        <v/>
      </c>
      <c r="AX43" s="66" t="str">
        <f t="shared" si="5"/>
        <v/>
      </c>
      <c r="AY43" s="66" t="str">
        <f t="shared" si="6"/>
        <v/>
      </c>
    </row>
    <row r="44" spans="1:51" x14ac:dyDescent="0.25">
      <c r="A44" s="13" t="s">
        <v>49</v>
      </c>
      <c r="B44" s="12"/>
      <c r="C44" s="16"/>
      <c r="D44" s="16"/>
      <c r="E44" s="17"/>
      <c r="F44" s="17"/>
      <c r="G44" s="20"/>
      <c r="H44" s="21"/>
      <c r="I44" s="16"/>
      <c r="J44" s="17"/>
      <c r="K44" s="17"/>
      <c r="L44" s="22"/>
      <c r="M44" s="23"/>
      <c r="O44" s="11"/>
      <c r="T44" s="73" t="str">
        <f t="shared" si="2"/>
        <v/>
      </c>
      <c r="U44" s="73" t="str">
        <f t="shared" si="2"/>
        <v/>
      </c>
      <c r="V44" s="73" t="str">
        <f t="shared" si="2"/>
        <v/>
      </c>
      <c r="W44" s="73" t="str">
        <f t="shared" si="2"/>
        <v/>
      </c>
      <c r="X44" s="74" t="str">
        <f t="shared" si="2"/>
        <v/>
      </c>
      <c r="Y44" s="60"/>
      <c r="Z44" s="16"/>
      <c r="AA44" s="16"/>
      <c r="AB44" s="12"/>
      <c r="AC44" s="17"/>
      <c r="AD44" s="20"/>
      <c r="AE44" s="21"/>
      <c r="AF44" s="16"/>
      <c r="AG44" s="17"/>
      <c r="AH44" s="17"/>
      <c r="AI44" s="22"/>
      <c r="AJ44" s="23"/>
      <c r="AL44" s="11"/>
      <c r="AQ44" s="73" t="str">
        <f t="shared" si="3"/>
        <v/>
      </c>
      <c r="AR44" s="73" t="str">
        <f t="shared" si="1"/>
        <v/>
      </c>
      <c r="AS44" s="73" t="str">
        <f t="shared" si="1"/>
        <v/>
      </c>
      <c r="AT44" s="73" t="str">
        <f t="shared" si="1"/>
        <v/>
      </c>
      <c r="AU44" s="75" t="str">
        <f t="shared" si="1"/>
        <v/>
      </c>
      <c r="AW44" s="66" t="str">
        <f t="shared" si="4"/>
        <v/>
      </c>
      <c r="AX44" s="66" t="str">
        <f t="shared" si="5"/>
        <v/>
      </c>
      <c r="AY44" s="66" t="str">
        <f t="shared" si="6"/>
        <v/>
      </c>
    </row>
    <row r="45" spans="1:51" x14ac:dyDescent="0.25">
      <c r="A45" s="13" t="s">
        <v>50</v>
      </c>
      <c r="B45" s="12"/>
      <c r="C45" s="16"/>
      <c r="D45" s="16"/>
      <c r="E45" s="17"/>
      <c r="F45" s="17"/>
      <c r="G45" s="20"/>
      <c r="H45" s="24"/>
      <c r="I45" s="13"/>
      <c r="L45" s="25"/>
      <c r="M45" s="23"/>
      <c r="O45" s="11"/>
      <c r="S45" s="17"/>
      <c r="T45" s="73" t="str">
        <f t="shared" si="2"/>
        <v/>
      </c>
      <c r="U45" s="73" t="str">
        <f t="shared" si="2"/>
        <v/>
      </c>
      <c r="V45" s="73" t="str">
        <f t="shared" si="2"/>
        <v/>
      </c>
      <c r="W45" s="73" t="str">
        <f t="shared" si="2"/>
        <v/>
      </c>
      <c r="X45" s="74" t="str">
        <f t="shared" si="2"/>
        <v/>
      </c>
      <c r="Y45" s="60"/>
      <c r="Z45" s="16"/>
      <c r="AA45" s="16"/>
      <c r="AB45" s="12"/>
      <c r="AC45" s="17"/>
      <c r="AD45" s="20"/>
      <c r="AE45" s="24"/>
      <c r="AF45" s="13"/>
      <c r="AI45" s="25"/>
      <c r="AJ45" s="23"/>
      <c r="AL45" s="11"/>
      <c r="AP45" s="17"/>
      <c r="AQ45" s="73" t="str">
        <f t="shared" si="3"/>
        <v/>
      </c>
      <c r="AR45" s="73" t="str">
        <f t="shared" si="1"/>
        <v/>
      </c>
      <c r="AS45" s="73" t="str">
        <f t="shared" si="1"/>
        <v/>
      </c>
      <c r="AT45" s="73" t="str">
        <f t="shared" si="1"/>
        <v/>
      </c>
      <c r="AU45" s="75" t="str">
        <f t="shared" si="1"/>
        <v/>
      </c>
      <c r="AW45" s="66" t="str">
        <f t="shared" si="4"/>
        <v/>
      </c>
      <c r="AX45" s="66" t="str">
        <f t="shared" si="5"/>
        <v/>
      </c>
      <c r="AY45" s="66" t="str">
        <f t="shared" si="6"/>
        <v/>
      </c>
    </row>
    <row r="46" spans="1:51" x14ac:dyDescent="0.25">
      <c r="A46" s="13" t="s">
        <v>51</v>
      </c>
      <c r="B46" s="12"/>
      <c r="C46" s="16"/>
      <c r="D46" s="16"/>
      <c r="E46" s="17"/>
      <c r="F46" s="17"/>
      <c r="G46" s="23"/>
      <c r="H46" s="24"/>
      <c r="I46" s="13"/>
      <c r="L46" s="25"/>
      <c r="M46" s="23"/>
      <c r="O46" s="11"/>
      <c r="R46" s="17"/>
      <c r="S46" s="17"/>
      <c r="T46" s="73" t="str">
        <f t="shared" si="2"/>
        <v/>
      </c>
      <c r="U46" s="73" t="str">
        <f t="shared" si="2"/>
        <v/>
      </c>
      <c r="V46" s="73" t="str">
        <f t="shared" si="2"/>
        <v/>
      </c>
      <c r="W46" s="73" t="str">
        <f t="shared" si="2"/>
        <v/>
      </c>
      <c r="X46" s="74" t="str">
        <f t="shared" si="2"/>
        <v/>
      </c>
      <c r="Y46" s="60"/>
      <c r="Z46" s="16"/>
      <c r="AA46" s="16"/>
      <c r="AB46" s="12"/>
      <c r="AC46" s="17"/>
      <c r="AD46" s="23"/>
      <c r="AE46" s="24"/>
      <c r="AF46" s="13"/>
      <c r="AI46" s="25"/>
      <c r="AJ46" s="23"/>
      <c r="AL46" s="11"/>
      <c r="AO46" s="17"/>
      <c r="AP46" s="17"/>
      <c r="AQ46" s="73" t="str">
        <f t="shared" si="3"/>
        <v/>
      </c>
      <c r="AR46" s="73" t="str">
        <f t="shared" si="1"/>
        <v/>
      </c>
      <c r="AS46" s="73" t="str">
        <f t="shared" si="1"/>
        <v/>
      </c>
      <c r="AT46" s="73" t="str">
        <f t="shared" si="1"/>
        <v/>
      </c>
      <c r="AU46" s="75" t="str">
        <f t="shared" si="1"/>
        <v/>
      </c>
      <c r="AW46" s="66" t="str">
        <f t="shared" si="4"/>
        <v/>
      </c>
      <c r="AX46" s="66" t="str">
        <f t="shared" si="5"/>
        <v/>
      </c>
      <c r="AY46" s="66" t="str">
        <f t="shared" si="6"/>
        <v/>
      </c>
    </row>
    <row r="47" spans="1:51" x14ac:dyDescent="0.25">
      <c r="A47" s="13" t="s">
        <v>52</v>
      </c>
      <c r="B47" s="12"/>
      <c r="C47" s="16"/>
      <c r="D47" s="16"/>
      <c r="E47" s="17"/>
      <c r="F47" s="17"/>
      <c r="G47" s="20"/>
      <c r="H47" s="21"/>
      <c r="I47" s="16"/>
      <c r="J47" s="17"/>
      <c r="K47" s="17"/>
      <c r="L47" s="22"/>
      <c r="M47" s="23"/>
      <c r="O47" s="11"/>
      <c r="Q47" s="17"/>
      <c r="R47" s="17"/>
      <c r="S47" s="27"/>
      <c r="T47" s="73" t="str">
        <f t="shared" si="2"/>
        <v/>
      </c>
      <c r="U47" s="73" t="str">
        <f t="shared" si="2"/>
        <v/>
      </c>
      <c r="V47" s="73" t="str">
        <f t="shared" si="2"/>
        <v/>
      </c>
      <c r="W47" s="73" t="str">
        <f t="shared" si="2"/>
        <v/>
      </c>
      <c r="X47" s="74" t="str">
        <f t="shared" si="2"/>
        <v/>
      </c>
      <c r="Y47" s="60"/>
      <c r="Z47" s="16"/>
      <c r="AA47" s="16"/>
      <c r="AB47" s="12"/>
      <c r="AC47" s="17"/>
      <c r="AD47" s="20"/>
      <c r="AE47" s="21"/>
      <c r="AF47" s="16"/>
      <c r="AG47" s="17"/>
      <c r="AH47" s="17"/>
      <c r="AI47" s="22"/>
      <c r="AJ47" s="23"/>
      <c r="AL47" s="11"/>
      <c r="AN47" s="17"/>
      <c r="AO47" s="17"/>
      <c r="AP47" s="17"/>
      <c r="AQ47" s="73" t="str">
        <f t="shared" si="3"/>
        <v/>
      </c>
      <c r="AR47" s="73" t="str">
        <f t="shared" si="1"/>
        <v/>
      </c>
      <c r="AS47" s="73" t="str">
        <f t="shared" si="1"/>
        <v/>
      </c>
      <c r="AT47" s="73" t="str">
        <f t="shared" si="1"/>
        <v/>
      </c>
      <c r="AU47" s="75" t="str">
        <f t="shared" si="1"/>
        <v/>
      </c>
      <c r="AW47" s="66" t="str">
        <f t="shared" si="4"/>
        <v/>
      </c>
      <c r="AX47" s="66" t="str">
        <f t="shared" si="5"/>
        <v/>
      </c>
      <c r="AY47" s="66" t="str">
        <f t="shared" si="6"/>
        <v/>
      </c>
    </row>
    <row r="48" spans="1:51" x14ac:dyDescent="0.25">
      <c r="A48" s="13" t="s">
        <v>53</v>
      </c>
      <c r="B48" s="26"/>
      <c r="C48" s="45"/>
      <c r="D48" s="45"/>
      <c r="E48" s="26"/>
      <c r="F48" s="26"/>
      <c r="G48" s="20"/>
      <c r="H48" s="24"/>
      <c r="I48" s="13"/>
      <c r="L48" s="25"/>
      <c r="M48" s="23"/>
      <c r="O48" s="11"/>
      <c r="P48" s="17"/>
      <c r="S48" s="27"/>
      <c r="T48" s="73" t="str">
        <f t="shared" si="2"/>
        <v/>
      </c>
      <c r="U48" s="73" t="str">
        <f t="shared" si="2"/>
        <v/>
      </c>
      <c r="V48" s="73" t="str">
        <f t="shared" si="2"/>
        <v/>
      </c>
      <c r="W48" s="73" t="str">
        <f t="shared" si="2"/>
        <v/>
      </c>
      <c r="X48" s="74" t="str">
        <f t="shared" si="2"/>
        <v/>
      </c>
      <c r="Y48" s="61"/>
      <c r="Z48" s="45"/>
      <c r="AA48" s="45"/>
      <c r="AB48" s="63"/>
      <c r="AC48" s="57"/>
      <c r="AD48" s="20"/>
      <c r="AE48" s="24"/>
      <c r="AF48" s="13"/>
      <c r="AI48" s="25"/>
      <c r="AJ48" s="23"/>
      <c r="AL48" s="11"/>
      <c r="AM48" s="17"/>
      <c r="AP48" s="27"/>
      <c r="AQ48" s="73" t="str">
        <f t="shared" si="3"/>
        <v/>
      </c>
      <c r="AR48" s="73" t="str">
        <f t="shared" si="1"/>
        <v/>
      </c>
      <c r="AS48" s="73" t="str">
        <f t="shared" si="1"/>
        <v/>
      </c>
      <c r="AT48" s="73" t="str">
        <f t="shared" si="1"/>
        <v/>
      </c>
      <c r="AU48" s="75" t="str">
        <f t="shared" si="1"/>
        <v/>
      </c>
      <c r="AW48" s="66" t="str">
        <f t="shared" si="4"/>
        <v/>
      </c>
      <c r="AX48" s="66" t="str">
        <f t="shared" si="5"/>
        <v/>
      </c>
      <c r="AY48" s="66" t="str">
        <f t="shared" si="6"/>
        <v/>
      </c>
    </row>
    <row r="49" spans="1:51" x14ac:dyDescent="0.25">
      <c r="A49" s="13" t="s">
        <v>54</v>
      </c>
      <c r="B49" s="12"/>
      <c r="C49" s="16"/>
      <c r="D49" s="16"/>
      <c r="E49" s="17"/>
      <c r="F49" s="17"/>
      <c r="G49" s="20"/>
      <c r="H49" s="21"/>
      <c r="I49" s="16"/>
      <c r="J49" s="17"/>
      <c r="K49" s="17"/>
      <c r="L49" s="22"/>
      <c r="M49" s="23"/>
      <c r="O49" s="11"/>
      <c r="S49" s="17"/>
      <c r="T49" s="73" t="str">
        <f t="shared" si="2"/>
        <v/>
      </c>
      <c r="U49" s="73" t="str">
        <f t="shared" si="2"/>
        <v/>
      </c>
      <c r="V49" s="73" t="str">
        <f t="shared" si="2"/>
        <v/>
      </c>
      <c r="W49" s="73" t="str">
        <f t="shared" si="2"/>
        <v/>
      </c>
      <c r="X49" s="74" t="str">
        <f t="shared" si="2"/>
        <v/>
      </c>
      <c r="Y49" s="60"/>
      <c r="Z49" s="16"/>
      <c r="AA49" s="16"/>
      <c r="AB49" s="12"/>
      <c r="AC49" s="17"/>
      <c r="AD49" s="20"/>
      <c r="AE49" s="21"/>
      <c r="AF49" s="16"/>
      <c r="AG49" s="17"/>
      <c r="AH49" s="17"/>
      <c r="AI49" s="22"/>
      <c r="AJ49" s="23"/>
      <c r="AL49" s="11"/>
      <c r="AP49" s="17"/>
      <c r="AQ49" s="73" t="str">
        <f t="shared" si="3"/>
        <v/>
      </c>
      <c r="AR49" s="73" t="str">
        <f t="shared" si="1"/>
        <v/>
      </c>
      <c r="AS49" s="73" t="str">
        <f t="shared" si="1"/>
        <v/>
      </c>
      <c r="AT49" s="73" t="str">
        <f t="shared" si="1"/>
        <v/>
      </c>
      <c r="AU49" s="75" t="str">
        <f t="shared" si="1"/>
        <v/>
      </c>
      <c r="AW49" s="66" t="str">
        <f t="shared" si="4"/>
        <v/>
      </c>
      <c r="AX49" s="66" t="str">
        <f t="shared" si="5"/>
        <v/>
      </c>
      <c r="AY49" s="66" t="str">
        <f t="shared" si="6"/>
        <v/>
      </c>
    </row>
    <row r="50" spans="1:51" x14ac:dyDescent="0.25">
      <c r="A50" s="13" t="s">
        <v>55</v>
      </c>
      <c r="B50" s="26"/>
      <c r="C50" s="45"/>
      <c r="D50" s="45"/>
      <c r="E50" s="26"/>
      <c r="F50" s="26"/>
      <c r="G50" s="23"/>
      <c r="H50" s="24"/>
      <c r="I50" s="13"/>
      <c r="L50" s="25"/>
      <c r="M50" s="23"/>
      <c r="O50" s="11"/>
      <c r="S50" s="17"/>
      <c r="T50" s="73" t="str">
        <f t="shared" si="2"/>
        <v/>
      </c>
      <c r="U50" s="73" t="str">
        <f t="shared" si="2"/>
        <v/>
      </c>
      <c r="V50" s="73" t="str">
        <f t="shared" si="2"/>
        <v/>
      </c>
      <c r="W50" s="73" t="str">
        <f t="shared" si="2"/>
        <v/>
      </c>
      <c r="X50" s="74" t="str">
        <f t="shared" si="2"/>
        <v/>
      </c>
      <c r="Y50" s="61"/>
      <c r="Z50" s="45"/>
      <c r="AA50" s="45"/>
      <c r="AB50" s="63"/>
      <c r="AC50" s="57"/>
      <c r="AD50" s="23"/>
      <c r="AE50" s="24"/>
      <c r="AF50" s="13"/>
      <c r="AI50" s="25"/>
      <c r="AJ50" s="23"/>
      <c r="AL50" s="11"/>
      <c r="AP50" s="17"/>
      <c r="AQ50" s="73" t="str">
        <f t="shared" si="3"/>
        <v/>
      </c>
      <c r="AR50" s="73" t="str">
        <f t="shared" si="1"/>
        <v/>
      </c>
      <c r="AS50" s="73" t="str">
        <f t="shared" si="1"/>
        <v/>
      </c>
      <c r="AT50" s="73" t="str">
        <f t="shared" si="1"/>
        <v/>
      </c>
      <c r="AU50" s="75" t="str">
        <f t="shared" si="1"/>
        <v/>
      </c>
      <c r="AW50" s="66" t="str">
        <f t="shared" si="4"/>
        <v/>
      </c>
      <c r="AX50" s="66" t="str">
        <f t="shared" si="5"/>
        <v/>
      </c>
      <c r="AY50" s="66" t="str">
        <f t="shared" si="6"/>
        <v/>
      </c>
    </row>
    <row r="51" spans="1:51" x14ac:dyDescent="0.25">
      <c r="A51" s="13" t="s">
        <v>56</v>
      </c>
      <c r="B51" s="26"/>
      <c r="C51" s="45"/>
      <c r="D51" s="45"/>
      <c r="E51" s="26"/>
      <c r="F51" s="26"/>
      <c r="G51" s="23"/>
      <c r="H51" s="21"/>
      <c r="I51" s="16"/>
      <c r="J51" s="17"/>
      <c r="K51" s="17"/>
      <c r="L51" s="22"/>
      <c r="M51" s="23"/>
      <c r="O51" s="11"/>
      <c r="Q51" s="17"/>
      <c r="S51" s="17"/>
      <c r="T51" s="73" t="str">
        <f t="shared" si="2"/>
        <v/>
      </c>
      <c r="U51" s="73" t="str">
        <f t="shared" si="2"/>
        <v/>
      </c>
      <c r="V51" s="73" t="str">
        <f t="shared" si="2"/>
        <v/>
      </c>
      <c r="W51" s="73" t="str">
        <f t="shared" si="2"/>
        <v/>
      </c>
      <c r="X51" s="74" t="str">
        <f t="shared" si="2"/>
        <v/>
      </c>
      <c r="Y51" s="61"/>
      <c r="Z51" s="45"/>
      <c r="AA51" s="45"/>
      <c r="AB51" s="63"/>
      <c r="AC51" s="57"/>
      <c r="AD51" s="23"/>
      <c r="AE51" s="21"/>
      <c r="AF51" s="16"/>
      <c r="AG51" s="17"/>
      <c r="AH51" s="17"/>
      <c r="AI51" s="22"/>
      <c r="AJ51" s="23"/>
      <c r="AL51" s="11"/>
      <c r="AN51" s="17"/>
      <c r="AP51" s="17"/>
      <c r="AQ51" s="73" t="str">
        <f t="shared" si="3"/>
        <v/>
      </c>
      <c r="AR51" s="73" t="str">
        <f t="shared" si="1"/>
        <v/>
      </c>
      <c r="AS51" s="73" t="str">
        <f t="shared" si="1"/>
        <v/>
      </c>
      <c r="AT51" s="73" t="str">
        <f t="shared" si="1"/>
        <v/>
      </c>
      <c r="AU51" s="75" t="str">
        <f t="shared" si="1"/>
        <v/>
      </c>
      <c r="AW51" s="66" t="str">
        <f t="shared" si="4"/>
        <v/>
      </c>
      <c r="AX51" s="66" t="str">
        <f t="shared" si="5"/>
        <v/>
      </c>
      <c r="AY51" s="66" t="str">
        <f t="shared" si="6"/>
        <v/>
      </c>
    </row>
    <row r="52" spans="1:51" x14ac:dyDescent="0.25">
      <c r="A52" s="13" t="s">
        <v>57</v>
      </c>
      <c r="B52" s="12"/>
      <c r="C52" s="16"/>
      <c r="D52" s="16"/>
      <c r="E52" s="17"/>
      <c r="F52" s="17"/>
      <c r="G52" s="23"/>
      <c r="H52" s="21"/>
      <c r="I52" s="16"/>
      <c r="J52" s="17"/>
      <c r="K52" s="17"/>
      <c r="L52" s="22"/>
      <c r="M52" s="23"/>
      <c r="O52" s="11"/>
      <c r="T52" s="73" t="str">
        <f t="shared" si="2"/>
        <v/>
      </c>
      <c r="U52" s="73" t="str">
        <f t="shared" si="2"/>
        <v/>
      </c>
      <c r="V52" s="73" t="str">
        <f t="shared" si="2"/>
        <v/>
      </c>
      <c r="W52" s="73" t="str">
        <f t="shared" si="2"/>
        <v/>
      </c>
      <c r="X52" s="74" t="str">
        <f t="shared" si="2"/>
        <v/>
      </c>
      <c r="Y52" s="60"/>
      <c r="Z52" s="16"/>
      <c r="AA52" s="16"/>
      <c r="AB52" s="12"/>
      <c r="AC52" s="17"/>
      <c r="AD52" s="23"/>
      <c r="AE52" s="21"/>
      <c r="AF52" s="16"/>
      <c r="AG52" s="17"/>
      <c r="AH52" s="17"/>
      <c r="AI52" s="22"/>
      <c r="AJ52" s="23"/>
      <c r="AL52" s="11"/>
      <c r="AQ52" s="73" t="str">
        <f t="shared" si="3"/>
        <v/>
      </c>
      <c r="AR52" s="73" t="str">
        <f t="shared" si="1"/>
        <v/>
      </c>
      <c r="AS52" s="73" t="str">
        <f t="shared" si="1"/>
        <v/>
      </c>
      <c r="AT52" s="73" t="str">
        <f t="shared" si="1"/>
        <v/>
      </c>
      <c r="AU52" s="75" t="str">
        <f t="shared" si="1"/>
        <v/>
      </c>
      <c r="AW52" s="66" t="str">
        <f t="shared" si="4"/>
        <v/>
      </c>
      <c r="AX52" s="66" t="str">
        <f t="shared" si="5"/>
        <v/>
      </c>
      <c r="AY52" s="66" t="str">
        <f t="shared" si="6"/>
        <v/>
      </c>
    </row>
    <row r="53" spans="1:51" x14ac:dyDescent="0.25">
      <c r="A53" s="13" t="s">
        <v>58</v>
      </c>
      <c r="B53" s="12"/>
      <c r="C53" s="16"/>
      <c r="D53" s="16"/>
      <c r="E53" s="17"/>
      <c r="F53" s="17"/>
      <c r="G53" s="23"/>
      <c r="H53" s="21"/>
      <c r="I53" s="16"/>
      <c r="J53" s="17"/>
      <c r="K53" s="17"/>
      <c r="L53" s="22"/>
      <c r="M53" s="23"/>
      <c r="O53" s="11"/>
      <c r="T53" s="73" t="str">
        <f t="shared" si="2"/>
        <v/>
      </c>
      <c r="U53" s="73" t="str">
        <f t="shared" si="2"/>
        <v/>
      </c>
      <c r="V53" s="73" t="str">
        <f t="shared" si="2"/>
        <v/>
      </c>
      <c r="W53" s="73" t="str">
        <f t="shared" si="2"/>
        <v/>
      </c>
      <c r="X53" s="74" t="str">
        <f t="shared" si="2"/>
        <v/>
      </c>
      <c r="Y53" s="60"/>
      <c r="Z53" s="16"/>
      <c r="AA53" s="16"/>
      <c r="AB53" s="12"/>
      <c r="AC53" s="17"/>
      <c r="AD53" s="23"/>
      <c r="AE53" s="21"/>
      <c r="AF53" s="16"/>
      <c r="AG53" s="17"/>
      <c r="AH53" s="17"/>
      <c r="AI53" s="22"/>
      <c r="AJ53" s="23"/>
      <c r="AL53" s="11"/>
      <c r="AQ53" s="73" t="str">
        <f t="shared" si="3"/>
        <v/>
      </c>
      <c r="AR53" s="73" t="str">
        <f t="shared" si="1"/>
        <v/>
      </c>
      <c r="AS53" s="73" t="str">
        <f t="shared" si="1"/>
        <v/>
      </c>
      <c r="AT53" s="73" t="str">
        <f t="shared" si="1"/>
        <v/>
      </c>
      <c r="AU53" s="75" t="str">
        <f t="shared" si="1"/>
        <v/>
      </c>
      <c r="AW53" s="66" t="str">
        <f t="shared" si="4"/>
        <v/>
      </c>
      <c r="AX53" s="66" t="str">
        <f t="shared" si="5"/>
        <v/>
      </c>
      <c r="AY53" s="66" t="str">
        <f t="shared" si="6"/>
        <v/>
      </c>
    </row>
    <row r="54" spans="1:51" ht="16.5" thickBot="1" x14ac:dyDescent="0.3">
      <c r="A54" s="70" t="s">
        <v>59</v>
      </c>
      <c r="B54" s="28"/>
      <c r="C54" s="31"/>
      <c r="D54" s="31"/>
      <c r="E54" s="32"/>
      <c r="F54" s="32"/>
      <c r="G54" s="29"/>
      <c r="H54" s="30"/>
      <c r="I54" s="31"/>
      <c r="J54" s="32"/>
      <c r="K54" s="32"/>
      <c r="L54" s="33"/>
      <c r="M54" s="34"/>
      <c r="N54" s="35"/>
      <c r="O54" s="28"/>
      <c r="P54" s="32"/>
      <c r="Q54" s="32"/>
      <c r="R54" s="32"/>
      <c r="S54" s="32"/>
      <c r="T54" s="76" t="str">
        <f t="shared" si="2"/>
        <v/>
      </c>
      <c r="U54" s="76" t="str">
        <f t="shared" si="2"/>
        <v/>
      </c>
      <c r="V54" s="76" t="str">
        <f t="shared" si="2"/>
        <v/>
      </c>
      <c r="W54" s="76" t="str">
        <f t="shared" si="2"/>
        <v/>
      </c>
      <c r="X54" s="77" t="str">
        <f t="shared" si="2"/>
        <v/>
      </c>
      <c r="Y54" s="62"/>
      <c r="Z54" s="31"/>
      <c r="AA54" s="31"/>
      <c r="AB54" s="28"/>
      <c r="AC54" s="32"/>
      <c r="AD54" s="29"/>
      <c r="AE54" s="30"/>
      <c r="AF54" s="31"/>
      <c r="AG54" s="32"/>
      <c r="AH54" s="32"/>
      <c r="AI54" s="33"/>
      <c r="AJ54" s="34"/>
      <c r="AK54" s="35"/>
      <c r="AL54" s="28"/>
      <c r="AM54" s="32"/>
      <c r="AN54" s="32"/>
      <c r="AO54" s="32"/>
      <c r="AP54" s="71"/>
      <c r="AQ54" s="76" t="str">
        <f t="shared" si="3"/>
        <v/>
      </c>
      <c r="AR54" s="76" t="str">
        <f t="shared" si="1"/>
        <v/>
      </c>
      <c r="AS54" s="76" t="str">
        <f t="shared" si="1"/>
        <v/>
      </c>
      <c r="AT54" s="76" t="str">
        <f t="shared" si="1"/>
        <v/>
      </c>
      <c r="AU54" s="77" t="str">
        <f t="shared" si="1"/>
        <v/>
      </c>
      <c r="AW54" s="79" t="str">
        <f t="shared" si="4"/>
        <v/>
      </c>
      <c r="AX54" s="79" t="str">
        <f t="shared" si="5"/>
        <v/>
      </c>
      <c r="AY54" s="79" t="str">
        <f t="shared" si="6"/>
        <v/>
      </c>
    </row>
    <row r="55" spans="1:51" ht="15.95" customHeight="1" thickBot="1" x14ac:dyDescent="0.3">
      <c r="A55" s="84" t="s">
        <v>61</v>
      </c>
      <c r="B55" s="85"/>
      <c r="C55" s="69">
        <f>(20-COUNTBLANK(B57:B76))*5</f>
        <v>0</v>
      </c>
      <c r="G55" s="84" t="s">
        <v>61</v>
      </c>
      <c r="H55" s="85"/>
      <c r="I55" s="69">
        <f>(10-COUNTBLANK(H57:H66))*10</f>
        <v>0</v>
      </c>
      <c r="M55" s="84" t="s">
        <v>61</v>
      </c>
      <c r="N55" s="85"/>
      <c r="O55" s="47">
        <f>(15-COUNTBLANK(N57:N71))*10</f>
        <v>0</v>
      </c>
      <c r="Y55" s="84" t="s">
        <v>61</v>
      </c>
      <c r="Z55" s="85"/>
      <c r="AA55" s="69">
        <f>(20-COUNTBLANK(Z57:Z76))*5</f>
        <v>0</v>
      </c>
      <c r="AD55" s="84" t="s">
        <v>61</v>
      </c>
      <c r="AE55" s="85"/>
      <c r="AF55" s="69">
        <f>(10-COUNTBLANK(AE57:AE66))*10</f>
        <v>0</v>
      </c>
      <c r="AJ55" s="84" t="s">
        <v>61</v>
      </c>
      <c r="AK55" s="85"/>
      <c r="AL55" s="47">
        <f>(15-COUNTBLANK(AK57:AK71))*10</f>
        <v>0</v>
      </c>
    </row>
    <row r="56" spans="1:51" ht="16.5" customHeight="1" thickBot="1" x14ac:dyDescent="0.3">
      <c r="A56" s="80" t="s">
        <v>75</v>
      </c>
      <c r="B56" s="67" t="s">
        <v>67</v>
      </c>
      <c r="C56" s="52" t="s">
        <v>68</v>
      </c>
      <c r="G56" s="80" t="s">
        <v>77</v>
      </c>
      <c r="H56" s="67" t="s">
        <v>67</v>
      </c>
      <c r="I56" s="52" t="s">
        <v>68</v>
      </c>
      <c r="M56" s="80" t="s">
        <v>78</v>
      </c>
      <c r="N56" s="46" t="s">
        <v>67</v>
      </c>
      <c r="O56" s="52" t="s">
        <v>68</v>
      </c>
      <c r="Y56" s="80" t="s">
        <v>75</v>
      </c>
      <c r="Z56" s="67" t="s">
        <v>67</v>
      </c>
      <c r="AA56" s="52" t="s">
        <v>68</v>
      </c>
      <c r="AD56" s="80" t="s">
        <v>77</v>
      </c>
      <c r="AE56" s="67" t="s">
        <v>67</v>
      </c>
      <c r="AF56" s="52" t="s">
        <v>68</v>
      </c>
      <c r="AJ56" s="80" t="s">
        <v>78</v>
      </c>
      <c r="AK56" s="46" t="s">
        <v>67</v>
      </c>
      <c r="AL56" s="52" t="s">
        <v>68</v>
      </c>
    </row>
    <row r="57" spans="1:51" ht="15.75" customHeight="1" x14ac:dyDescent="0.25">
      <c r="A57" s="81"/>
      <c r="B57" s="37"/>
      <c r="C57" s="53"/>
      <c r="D57" s="72" t="str">
        <f>IF(AND(B57="",C57=""),"",CONCATENATE(B57,",",C57))</f>
        <v/>
      </c>
      <c r="F57" s="26"/>
      <c r="G57" s="81"/>
      <c r="H57" s="37"/>
      <c r="I57" s="53"/>
      <c r="J57" s="72" t="str">
        <f>IF(AND(H57="",I57=""),"",CONCATENATE(H57,",",I57))</f>
        <v/>
      </c>
      <c r="M57" s="81"/>
      <c r="N57" s="36"/>
      <c r="O57" s="53"/>
      <c r="P57" s="72" t="str">
        <f>IF(AND(N57="",O57=""),"",CONCATENATE(N57,",",O57))</f>
        <v/>
      </c>
      <c r="Y57" s="81"/>
      <c r="Z57" s="37"/>
      <c r="AA57" s="53"/>
      <c r="AB57" s="72" t="str">
        <f>IF(AND(Z57="",AA57=""),"",CONCATENATE(Z57,",",AA57))</f>
        <v/>
      </c>
      <c r="AD57" s="81"/>
      <c r="AE57" s="37"/>
      <c r="AF57" s="53"/>
      <c r="AG57" s="72" t="str">
        <f>IF(AND(AE57="",AF57=""),"",CONCATENATE(AE57,",",AF57))</f>
        <v/>
      </c>
      <c r="AJ57" s="81"/>
      <c r="AK57" s="36"/>
      <c r="AL57" s="53"/>
      <c r="AM57" s="72" t="str">
        <f>IF(AND(AK57="",AL57=""),"",CONCATENATE(AK57,",",AL57))</f>
        <v/>
      </c>
      <c r="AN57" s="72"/>
    </row>
    <row r="58" spans="1:51" x14ac:dyDescent="0.25">
      <c r="A58" s="81"/>
      <c r="C58" s="42"/>
      <c r="D58" s="72" t="str">
        <f t="shared" ref="D58:D76" si="7">IF(AND(B58="",C58=""),"",CONCATENATE(B58,",",C58))</f>
        <v/>
      </c>
      <c r="G58" s="81"/>
      <c r="I58" s="42"/>
      <c r="J58" s="72" t="str">
        <f t="shared" ref="J58:J66" si="8">IF(AND(H58="",I58=""),"",CONCATENATE(H58,",",I58))</f>
        <v/>
      </c>
      <c r="M58" s="81"/>
      <c r="N58" s="11"/>
      <c r="O58" s="42"/>
      <c r="P58" s="72" t="str">
        <f t="shared" ref="P58:P71" si="9">IF(AND(N58="",O58=""),"",CONCATENATE(N58,",",O58))</f>
        <v/>
      </c>
      <c r="Y58" s="81"/>
      <c r="AA58" s="42"/>
      <c r="AB58" s="72" t="str">
        <f t="shared" ref="AB58:AB76" si="10">IF(AND(Z58="",AA58=""),"",CONCATENATE(Z58,",",AA58))</f>
        <v/>
      </c>
      <c r="AD58" s="81"/>
      <c r="AF58" s="42"/>
      <c r="AG58" s="72" t="str">
        <f t="shared" ref="AG58:AG66" si="11">IF(AND(AE58="",AF58=""),"",CONCATENATE(AE58,",",AF58))</f>
        <v/>
      </c>
      <c r="AJ58" s="81"/>
      <c r="AK58" s="11"/>
      <c r="AL58" s="42"/>
      <c r="AM58" s="72" t="str">
        <f t="shared" ref="AM58:AM71" si="12">IF(AND(AK58="",AL58=""),"",CONCATENATE(AK58,",",AL58))</f>
        <v/>
      </c>
      <c r="AN58" s="72"/>
    </row>
    <row r="59" spans="1:51" x14ac:dyDescent="0.25">
      <c r="A59" s="81"/>
      <c r="C59" s="42"/>
      <c r="D59" s="72" t="str">
        <f t="shared" si="7"/>
        <v/>
      </c>
      <c r="G59" s="81"/>
      <c r="I59" s="42"/>
      <c r="J59" s="72" t="str">
        <f t="shared" si="8"/>
        <v/>
      </c>
      <c r="M59" s="81"/>
      <c r="N59" s="11"/>
      <c r="O59" s="42"/>
      <c r="P59" s="72" t="str">
        <f t="shared" si="9"/>
        <v/>
      </c>
      <c r="Y59" s="81"/>
      <c r="AA59" s="42"/>
      <c r="AB59" s="72" t="str">
        <f t="shared" si="10"/>
        <v/>
      </c>
      <c r="AD59" s="81"/>
      <c r="AF59" s="42"/>
      <c r="AG59" s="72" t="str">
        <f t="shared" si="11"/>
        <v/>
      </c>
      <c r="AJ59" s="81"/>
      <c r="AK59" s="11"/>
      <c r="AL59" s="42"/>
      <c r="AM59" s="72" t="str">
        <f t="shared" si="12"/>
        <v/>
      </c>
      <c r="AN59" s="72"/>
    </row>
    <row r="60" spans="1:51" x14ac:dyDescent="0.25">
      <c r="A60" s="81"/>
      <c r="C60" s="42"/>
      <c r="D60" s="72" t="str">
        <f t="shared" si="7"/>
        <v/>
      </c>
      <c r="G60" s="81"/>
      <c r="I60" s="42"/>
      <c r="J60" s="72" t="str">
        <f t="shared" si="8"/>
        <v/>
      </c>
      <c r="M60" s="81"/>
      <c r="N60" s="11"/>
      <c r="O60" s="42"/>
      <c r="P60" s="72" t="str">
        <f t="shared" si="9"/>
        <v/>
      </c>
      <c r="Y60" s="81"/>
      <c r="AA60" s="42"/>
      <c r="AB60" s="72" t="str">
        <f t="shared" si="10"/>
        <v/>
      </c>
      <c r="AD60" s="81"/>
      <c r="AF60" s="42"/>
      <c r="AG60" s="72" t="str">
        <f t="shared" si="11"/>
        <v/>
      </c>
      <c r="AJ60" s="81"/>
      <c r="AK60" s="11"/>
      <c r="AL60" s="42"/>
      <c r="AM60" s="72" t="str">
        <f t="shared" si="12"/>
        <v/>
      </c>
      <c r="AN60" s="72"/>
    </row>
    <row r="61" spans="1:51" x14ac:dyDescent="0.25">
      <c r="A61" s="81"/>
      <c r="C61" s="42"/>
      <c r="D61" s="72" t="str">
        <f t="shared" si="7"/>
        <v/>
      </c>
      <c r="G61" s="81"/>
      <c r="I61" s="42"/>
      <c r="J61" s="72" t="str">
        <f t="shared" si="8"/>
        <v/>
      </c>
      <c r="M61" s="81"/>
      <c r="N61" s="11"/>
      <c r="O61" s="42"/>
      <c r="P61" s="72" t="str">
        <f t="shared" si="9"/>
        <v/>
      </c>
      <c r="Y61" s="81"/>
      <c r="AA61" s="42"/>
      <c r="AB61" s="72" t="str">
        <f t="shared" si="10"/>
        <v/>
      </c>
      <c r="AD61" s="81"/>
      <c r="AF61" s="42"/>
      <c r="AG61" s="72" t="str">
        <f t="shared" si="11"/>
        <v/>
      </c>
      <c r="AJ61" s="81"/>
      <c r="AK61" s="11"/>
      <c r="AL61" s="42"/>
      <c r="AM61" s="72" t="str">
        <f t="shared" si="12"/>
        <v/>
      </c>
      <c r="AN61" s="72"/>
    </row>
    <row r="62" spans="1:51" ht="15.75" customHeight="1" x14ac:dyDescent="0.25">
      <c r="A62" s="81"/>
      <c r="C62" s="42"/>
      <c r="D62" s="72" t="str">
        <f t="shared" si="7"/>
        <v/>
      </c>
      <c r="G62" s="82" t="s">
        <v>76</v>
      </c>
      <c r="I62" s="42"/>
      <c r="J62" s="72" t="str">
        <f t="shared" si="8"/>
        <v/>
      </c>
      <c r="M62" s="81"/>
      <c r="N62" s="11"/>
      <c r="O62" s="42"/>
      <c r="P62" s="72" t="str">
        <f t="shared" si="9"/>
        <v/>
      </c>
      <c r="Y62" s="81"/>
      <c r="AA62" s="42"/>
      <c r="AB62" s="72" t="str">
        <f t="shared" si="10"/>
        <v/>
      </c>
      <c r="AD62" s="82" t="s">
        <v>76</v>
      </c>
      <c r="AF62" s="42"/>
      <c r="AG62" s="72" t="str">
        <f t="shared" si="11"/>
        <v/>
      </c>
      <c r="AJ62" s="81"/>
      <c r="AK62" s="11"/>
      <c r="AL62" s="42"/>
      <c r="AM62" s="72" t="str">
        <f t="shared" si="12"/>
        <v/>
      </c>
      <c r="AN62" s="72"/>
    </row>
    <row r="63" spans="1:51" x14ac:dyDescent="0.25">
      <c r="A63" s="81"/>
      <c r="C63" s="42"/>
      <c r="D63" s="72" t="str">
        <f t="shared" si="7"/>
        <v/>
      </c>
      <c r="G63" s="82"/>
      <c r="I63" s="42"/>
      <c r="J63" s="72" t="str">
        <f t="shared" si="8"/>
        <v/>
      </c>
      <c r="K63" s="4"/>
      <c r="M63" s="81"/>
      <c r="N63" s="11"/>
      <c r="O63" s="42"/>
      <c r="P63" s="72" t="str">
        <f t="shared" si="9"/>
        <v/>
      </c>
      <c r="Y63" s="81"/>
      <c r="AA63" s="42"/>
      <c r="AB63" s="72" t="str">
        <f t="shared" si="10"/>
        <v/>
      </c>
      <c r="AD63" s="82"/>
      <c r="AF63" s="42"/>
      <c r="AG63" s="72" t="str">
        <f t="shared" si="11"/>
        <v/>
      </c>
      <c r="AH63" s="4"/>
      <c r="AJ63" s="81"/>
      <c r="AK63" s="11"/>
      <c r="AL63" s="42"/>
      <c r="AM63" s="72" t="str">
        <f t="shared" si="12"/>
        <v/>
      </c>
      <c r="AN63" s="72"/>
    </row>
    <row r="64" spans="1:51" ht="15.75" customHeight="1" x14ac:dyDescent="0.25">
      <c r="A64" s="81"/>
      <c r="C64" s="42"/>
      <c r="D64" s="72" t="str">
        <f t="shared" si="7"/>
        <v/>
      </c>
      <c r="G64" s="82"/>
      <c r="I64" s="42"/>
      <c r="J64" s="72" t="str">
        <f t="shared" si="8"/>
        <v/>
      </c>
      <c r="M64" s="82" t="s">
        <v>76</v>
      </c>
      <c r="N64" s="11"/>
      <c r="O64" s="42"/>
      <c r="P64" s="72" t="str">
        <f t="shared" si="9"/>
        <v/>
      </c>
      <c r="Y64" s="81"/>
      <c r="AA64" s="42"/>
      <c r="AB64" s="72" t="str">
        <f t="shared" si="10"/>
        <v/>
      </c>
      <c r="AD64" s="82"/>
      <c r="AF64" s="42"/>
      <c r="AG64" s="72" t="str">
        <f t="shared" si="11"/>
        <v/>
      </c>
      <c r="AJ64" s="82" t="s">
        <v>76</v>
      </c>
      <c r="AK64" s="11"/>
      <c r="AL64" s="42"/>
      <c r="AM64" s="72" t="str">
        <f t="shared" si="12"/>
        <v/>
      </c>
      <c r="AN64" s="72"/>
    </row>
    <row r="65" spans="1:40" x14ac:dyDescent="0.25">
      <c r="A65" s="81"/>
      <c r="C65" s="42"/>
      <c r="D65" s="72" t="str">
        <f t="shared" si="7"/>
        <v/>
      </c>
      <c r="G65" s="82"/>
      <c r="I65" s="42"/>
      <c r="J65" s="72" t="str">
        <f t="shared" si="8"/>
        <v/>
      </c>
      <c r="M65" s="82"/>
      <c r="N65" s="11"/>
      <c r="O65" s="42"/>
      <c r="P65" s="72" t="str">
        <f t="shared" si="9"/>
        <v/>
      </c>
      <c r="Y65" s="81"/>
      <c r="AA65" s="42"/>
      <c r="AB65" s="72" t="str">
        <f t="shared" si="10"/>
        <v/>
      </c>
      <c r="AD65" s="82"/>
      <c r="AF65" s="42"/>
      <c r="AG65" s="72" t="str">
        <f t="shared" si="11"/>
        <v/>
      </c>
      <c r="AJ65" s="82"/>
      <c r="AK65" s="11"/>
      <c r="AL65" s="42"/>
      <c r="AM65" s="72" t="str">
        <f t="shared" si="12"/>
        <v/>
      </c>
      <c r="AN65" s="72"/>
    </row>
    <row r="66" spans="1:40" ht="16.5" thickBot="1" x14ac:dyDescent="0.3">
      <c r="A66" s="81"/>
      <c r="C66" s="42"/>
      <c r="D66" s="72" t="str">
        <f t="shared" si="7"/>
        <v/>
      </c>
      <c r="G66" s="83"/>
      <c r="H66" s="68"/>
      <c r="I66" s="54"/>
      <c r="J66" s="72" t="str">
        <f t="shared" si="8"/>
        <v/>
      </c>
      <c r="M66" s="82"/>
      <c r="N66" s="11"/>
      <c r="O66" s="42"/>
      <c r="P66" s="72" t="str">
        <f t="shared" si="9"/>
        <v/>
      </c>
      <c r="Y66" s="81"/>
      <c r="AA66" s="42"/>
      <c r="AB66" s="72" t="str">
        <f t="shared" si="10"/>
        <v/>
      </c>
      <c r="AD66" s="83"/>
      <c r="AE66" s="68"/>
      <c r="AF66" s="54"/>
      <c r="AG66" s="72" t="str">
        <f t="shared" si="11"/>
        <v/>
      </c>
      <c r="AJ66" s="82"/>
      <c r="AK66" s="11"/>
      <c r="AL66" s="42"/>
      <c r="AM66" s="72" t="str">
        <f t="shared" si="12"/>
        <v/>
      </c>
      <c r="AN66" s="72"/>
    </row>
    <row r="67" spans="1:40" x14ac:dyDescent="0.25">
      <c r="A67" s="81"/>
      <c r="C67" s="42"/>
      <c r="D67" s="72" t="str">
        <f t="shared" si="7"/>
        <v/>
      </c>
      <c r="M67" s="82"/>
      <c r="N67" s="11"/>
      <c r="O67" s="42"/>
      <c r="P67" s="72" t="str">
        <f t="shared" si="9"/>
        <v/>
      </c>
      <c r="Y67" s="81"/>
      <c r="AA67" s="42"/>
      <c r="AB67" s="72" t="str">
        <f t="shared" si="10"/>
        <v/>
      </c>
      <c r="AJ67" s="82"/>
      <c r="AK67" s="11"/>
      <c r="AL67" s="42"/>
      <c r="AM67" s="72" t="str">
        <f t="shared" si="12"/>
        <v/>
      </c>
      <c r="AN67" s="72"/>
    </row>
    <row r="68" spans="1:40" x14ac:dyDescent="0.25">
      <c r="A68" s="81"/>
      <c r="C68" s="42"/>
      <c r="D68" s="72" t="str">
        <f t="shared" si="7"/>
        <v/>
      </c>
      <c r="M68" s="82"/>
      <c r="N68" s="11"/>
      <c r="O68" s="42"/>
      <c r="P68" s="72" t="str">
        <f t="shared" si="9"/>
        <v/>
      </c>
      <c r="Y68" s="81"/>
      <c r="AA68" s="42"/>
      <c r="AB68" s="72" t="str">
        <f t="shared" si="10"/>
        <v/>
      </c>
      <c r="AJ68" s="82"/>
      <c r="AK68" s="11"/>
      <c r="AL68" s="42"/>
      <c r="AM68" s="72" t="str">
        <f t="shared" si="12"/>
        <v/>
      </c>
      <c r="AN68" s="72"/>
    </row>
    <row r="69" spans="1:40" x14ac:dyDescent="0.25">
      <c r="A69" s="81"/>
      <c r="C69" s="42"/>
      <c r="D69" s="72" t="str">
        <f t="shared" si="7"/>
        <v/>
      </c>
      <c r="M69" s="82"/>
      <c r="N69" s="11"/>
      <c r="O69" s="42"/>
      <c r="P69" s="72" t="str">
        <f t="shared" si="9"/>
        <v/>
      </c>
      <c r="Y69" s="81"/>
      <c r="AA69" s="42"/>
      <c r="AB69" s="72" t="str">
        <f t="shared" si="10"/>
        <v/>
      </c>
      <c r="AJ69" s="82"/>
      <c r="AK69" s="11"/>
      <c r="AL69" s="42"/>
      <c r="AM69" s="72" t="str">
        <f t="shared" si="12"/>
        <v/>
      </c>
      <c r="AN69" s="72"/>
    </row>
    <row r="70" spans="1:40" x14ac:dyDescent="0.25">
      <c r="A70" s="81"/>
      <c r="C70" s="42"/>
      <c r="D70" s="72" t="str">
        <f t="shared" si="7"/>
        <v/>
      </c>
      <c r="M70" s="82"/>
      <c r="N70" s="11"/>
      <c r="O70" s="42"/>
      <c r="P70" s="72" t="str">
        <f t="shared" si="9"/>
        <v/>
      </c>
      <c r="Y70" s="81"/>
      <c r="AA70" s="42"/>
      <c r="AB70" s="72" t="str">
        <f t="shared" si="10"/>
        <v/>
      </c>
      <c r="AJ70" s="82"/>
      <c r="AK70" s="11"/>
      <c r="AL70" s="42"/>
      <c r="AM70" s="72" t="str">
        <f t="shared" si="12"/>
        <v/>
      </c>
      <c r="AN70" s="72"/>
    </row>
    <row r="71" spans="1:40" ht="16.5" thickBot="1" x14ac:dyDescent="0.3">
      <c r="A71" s="81"/>
      <c r="C71" s="42"/>
      <c r="D71" s="72" t="str">
        <f t="shared" si="7"/>
        <v/>
      </c>
      <c r="M71" s="83"/>
      <c r="N71" s="38"/>
      <c r="O71" s="54"/>
      <c r="P71" s="72" t="str">
        <f t="shared" si="9"/>
        <v/>
      </c>
      <c r="Y71" s="81"/>
      <c r="AA71" s="42"/>
      <c r="AB71" s="72" t="str">
        <f t="shared" si="10"/>
        <v/>
      </c>
      <c r="AJ71" s="83"/>
      <c r="AK71" s="38"/>
      <c r="AL71" s="54"/>
      <c r="AM71" s="72" t="str">
        <f t="shared" si="12"/>
        <v/>
      </c>
      <c r="AN71" s="72"/>
    </row>
    <row r="72" spans="1:40" x14ac:dyDescent="0.25">
      <c r="A72" s="81"/>
      <c r="C72" s="42"/>
      <c r="D72" s="72" t="str">
        <f t="shared" si="7"/>
        <v/>
      </c>
      <c r="Y72" s="81"/>
      <c r="AA72" s="42"/>
      <c r="AB72" s="72" t="str">
        <f t="shared" si="10"/>
        <v/>
      </c>
    </row>
    <row r="73" spans="1:40" x14ac:dyDescent="0.25">
      <c r="A73" s="81"/>
      <c r="C73" s="42"/>
      <c r="D73" s="72" t="str">
        <f t="shared" si="7"/>
        <v/>
      </c>
      <c r="Y73" s="81"/>
      <c r="AA73" s="42"/>
      <c r="AB73" s="72" t="str">
        <f t="shared" si="10"/>
        <v/>
      </c>
    </row>
    <row r="74" spans="1:40" x14ac:dyDescent="0.25">
      <c r="A74" s="81"/>
      <c r="C74" s="42"/>
      <c r="D74" s="72" t="str">
        <f t="shared" si="7"/>
        <v/>
      </c>
      <c r="Y74" s="81"/>
      <c r="AA74" s="42"/>
      <c r="AB74" s="72" t="str">
        <f t="shared" si="10"/>
        <v/>
      </c>
    </row>
    <row r="75" spans="1:40" x14ac:dyDescent="0.25">
      <c r="A75" s="81"/>
      <c r="C75" s="42"/>
      <c r="D75" s="72" t="str">
        <f t="shared" si="7"/>
        <v/>
      </c>
      <c r="Y75" s="81"/>
      <c r="AA75" s="42"/>
      <c r="AB75" s="72" t="str">
        <f t="shared" si="10"/>
        <v/>
      </c>
    </row>
    <row r="76" spans="1:40" ht="16.5" thickBot="1" x14ac:dyDescent="0.3">
      <c r="A76" s="86"/>
      <c r="B76" s="68"/>
      <c r="C76" s="54"/>
      <c r="D76" s="72" t="str">
        <f t="shared" si="7"/>
        <v/>
      </c>
      <c r="Y76" s="86"/>
      <c r="Z76" s="68"/>
      <c r="AA76" s="54"/>
      <c r="AB76" s="72" t="str">
        <f t="shared" si="10"/>
        <v/>
      </c>
    </row>
  </sheetData>
  <sheetProtection algorithmName="SHA-512" hashValue="P9aR9Q/WJ9cQQ8YMO4y72+cKEHipWSANZjis+w7Lqay7z571gMsUDY+Yr1KteAQrKpu/brOsvnBwy3A3gHpLtA==" saltValue="SCVnHJbwa5Yoi7F3A7VZaw==" spinCount="100000" sheet="1" formatCells="0" insertColumns="0"/>
  <mergeCells count="49">
    <mergeCell ref="B1:AY1"/>
    <mergeCell ref="B2:AU2"/>
    <mergeCell ref="AJ5:AK5"/>
    <mergeCell ref="AM5:AP6"/>
    <mergeCell ref="AQ5:AU6"/>
    <mergeCell ref="G6:H6"/>
    <mergeCell ref="J6:K6"/>
    <mergeCell ref="M6:N6"/>
    <mergeCell ref="AD6:AE6"/>
    <mergeCell ref="AG6:AH6"/>
    <mergeCell ref="AJ6:AK6"/>
    <mergeCell ref="G5:H5"/>
    <mergeCell ref="B3:F3"/>
    <mergeCell ref="Y3:AU3"/>
    <mergeCell ref="M4:S4"/>
    <mergeCell ref="AJ4:AP4"/>
    <mergeCell ref="AQ4:AU4"/>
    <mergeCell ref="G3:L3"/>
    <mergeCell ref="M3:X3"/>
    <mergeCell ref="G4:K4"/>
    <mergeCell ref="T4:X4"/>
    <mergeCell ref="AD4:AH4"/>
    <mergeCell ref="AJ55:AK55"/>
    <mergeCell ref="G56:G61"/>
    <mergeCell ref="G62:G66"/>
    <mergeCell ref="E6:F6"/>
    <mergeCell ref="E5:F5"/>
    <mergeCell ref="B4:E4"/>
    <mergeCell ref="J5:K5"/>
    <mergeCell ref="M5:N5"/>
    <mergeCell ref="P5:S6"/>
    <mergeCell ref="AD5:AE5"/>
    <mergeCell ref="AG5:AH5"/>
    <mergeCell ref="T5:X6"/>
    <mergeCell ref="AB5:AC5"/>
    <mergeCell ref="AB6:AC6"/>
    <mergeCell ref="A56:A76"/>
    <mergeCell ref="Y55:Z55"/>
    <mergeCell ref="Y56:Y76"/>
    <mergeCell ref="M55:N55"/>
    <mergeCell ref="M64:M71"/>
    <mergeCell ref="M56:M63"/>
    <mergeCell ref="G55:H55"/>
    <mergeCell ref="A55:B55"/>
    <mergeCell ref="AJ56:AJ63"/>
    <mergeCell ref="AJ64:AJ71"/>
    <mergeCell ref="AD55:AE55"/>
    <mergeCell ref="AD56:AD61"/>
    <mergeCell ref="AD62:AD66"/>
  </mergeCells>
  <conditionalFormatting sqref="D57:D76 J57:J66 P57:P71 AB57:AB76 AG57:AG66 AM57:AM71">
    <cfRule type="duplicateValues" dxfId="150" priority="4"/>
  </conditionalFormatting>
  <conditionalFormatting sqref="F4 AC4 B5:F5 M5 Y5:AC5 AJ5">
    <cfRule type="cellIs" dxfId="149" priority="25" operator="greaterThan">
      <formula>100</formula>
    </cfRule>
  </conditionalFormatting>
  <conditionalFormatting sqref="F4 AC4">
    <cfRule type="cellIs" dxfId="148" priority="26" operator="equal">
      <formula>100</formula>
    </cfRule>
  </conditionalFormatting>
  <conditionalFormatting sqref="L4 AI4">
    <cfRule type="cellIs" dxfId="147" priority="22" operator="greaterThan">
      <formula>400</formula>
    </cfRule>
    <cfRule type="cellIs" dxfId="146" priority="23" operator="equal">
      <formula>400</formula>
    </cfRule>
  </conditionalFormatting>
  <conditionalFormatting sqref="T4 AQ4">
    <cfRule type="cellIs" dxfId="145" priority="18" operator="greaterThan">
      <formula>500</formula>
    </cfRule>
    <cfRule type="cellIs" dxfId="144" priority="19" operator="equal">
      <formula>500</formula>
    </cfRule>
  </conditionalFormatting>
  <conditionalFormatting sqref="T7:X7">
    <cfRule type="duplicateValues" dxfId="143" priority="126"/>
  </conditionalFormatting>
  <conditionalFormatting sqref="T7:X54 AQ7:AU54 J57:J66 AG57:AG66 P57:P71 AM57:AM71 D57:D76 AB57:AB76">
    <cfRule type="containsBlanks" priority="1" stopIfTrue="1">
      <formula>LEN(TRIM(D7))=0</formula>
    </cfRule>
  </conditionalFormatting>
  <conditionalFormatting sqref="T8:X8">
    <cfRule type="duplicateValues" dxfId="142" priority="127"/>
  </conditionalFormatting>
  <conditionalFormatting sqref="T9:X9">
    <cfRule type="duplicateValues" dxfId="141" priority="125"/>
  </conditionalFormatting>
  <conditionalFormatting sqref="T10:X10">
    <cfRule type="duplicateValues" dxfId="140" priority="124"/>
  </conditionalFormatting>
  <conditionalFormatting sqref="T11:X11">
    <cfRule type="duplicateValues" dxfId="139" priority="123"/>
  </conditionalFormatting>
  <conditionalFormatting sqref="T12:X12">
    <cfRule type="duplicateValues" dxfId="138" priority="121"/>
  </conditionalFormatting>
  <conditionalFormatting sqref="T13:X13">
    <cfRule type="duplicateValues" dxfId="137" priority="122"/>
  </conditionalFormatting>
  <conditionalFormatting sqref="T14:X14">
    <cfRule type="duplicateValues" dxfId="136" priority="120"/>
  </conditionalFormatting>
  <conditionalFormatting sqref="T15:X15">
    <cfRule type="duplicateValues" dxfId="135" priority="119"/>
  </conditionalFormatting>
  <conditionalFormatting sqref="T16:X16">
    <cfRule type="duplicateValues" dxfId="134" priority="118"/>
  </conditionalFormatting>
  <conditionalFormatting sqref="T17:X17">
    <cfRule type="duplicateValues" dxfId="133" priority="117"/>
  </conditionalFormatting>
  <conditionalFormatting sqref="T18:X18">
    <cfRule type="duplicateValues" dxfId="132" priority="116"/>
  </conditionalFormatting>
  <conditionalFormatting sqref="T19:X19">
    <cfRule type="duplicateValues" dxfId="131" priority="115"/>
  </conditionalFormatting>
  <conditionalFormatting sqref="T20:X20">
    <cfRule type="duplicateValues" dxfId="130" priority="114"/>
  </conditionalFormatting>
  <conditionalFormatting sqref="T21:X21">
    <cfRule type="duplicateValues" dxfId="129" priority="113"/>
  </conditionalFormatting>
  <conditionalFormatting sqref="T22:X22">
    <cfRule type="duplicateValues" dxfId="128" priority="112"/>
  </conditionalFormatting>
  <conditionalFormatting sqref="T23:X23">
    <cfRule type="duplicateValues" dxfId="127" priority="111"/>
  </conditionalFormatting>
  <conditionalFormatting sqref="T24:X24">
    <cfRule type="duplicateValues" dxfId="126" priority="110"/>
  </conditionalFormatting>
  <conditionalFormatting sqref="T25:X25">
    <cfRule type="duplicateValues" dxfId="125" priority="109"/>
  </conditionalFormatting>
  <conditionalFormatting sqref="T26:X26">
    <cfRule type="duplicateValues" dxfId="124" priority="108"/>
  </conditionalFormatting>
  <conditionalFormatting sqref="T27:X27">
    <cfRule type="duplicateValues" dxfId="123" priority="107"/>
  </conditionalFormatting>
  <conditionalFormatting sqref="T28:X28">
    <cfRule type="duplicateValues" dxfId="122" priority="106"/>
  </conditionalFormatting>
  <conditionalFormatting sqref="T29:X29">
    <cfRule type="duplicateValues" dxfId="121" priority="105"/>
  </conditionalFormatting>
  <conditionalFormatting sqref="T30:X30">
    <cfRule type="duplicateValues" dxfId="120" priority="104"/>
  </conditionalFormatting>
  <conditionalFormatting sqref="T31:X31">
    <cfRule type="duplicateValues" dxfId="119" priority="103"/>
  </conditionalFormatting>
  <conditionalFormatting sqref="T32:X32">
    <cfRule type="duplicateValues" dxfId="118" priority="102"/>
  </conditionalFormatting>
  <conditionalFormatting sqref="T33:X33">
    <cfRule type="duplicateValues" dxfId="117" priority="80"/>
  </conditionalFormatting>
  <conditionalFormatting sqref="T34:X34">
    <cfRule type="duplicateValues" dxfId="116" priority="101"/>
  </conditionalFormatting>
  <conditionalFormatting sqref="T35:X35">
    <cfRule type="duplicateValues" dxfId="115" priority="100"/>
  </conditionalFormatting>
  <conditionalFormatting sqref="T36:X36">
    <cfRule type="duplicateValues" dxfId="114" priority="99"/>
  </conditionalFormatting>
  <conditionalFormatting sqref="T37:X37">
    <cfRule type="duplicateValues" dxfId="113" priority="98"/>
  </conditionalFormatting>
  <conditionalFormatting sqref="T38:X38">
    <cfRule type="duplicateValues" dxfId="112" priority="97"/>
  </conditionalFormatting>
  <conditionalFormatting sqref="T39:X39">
    <cfRule type="duplicateValues" dxfId="111" priority="96"/>
  </conditionalFormatting>
  <conditionalFormatting sqref="T40:X40">
    <cfRule type="duplicateValues" dxfId="110" priority="95"/>
  </conditionalFormatting>
  <conditionalFormatting sqref="T41:X41">
    <cfRule type="duplicateValues" dxfId="109" priority="94"/>
  </conditionalFormatting>
  <conditionalFormatting sqref="T42:X42">
    <cfRule type="duplicateValues" dxfId="108" priority="93"/>
  </conditionalFormatting>
  <conditionalFormatting sqref="T43:X43">
    <cfRule type="duplicateValues" dxfId="107" priority="92"/>
  </conditionalFormatting>
  <conditionalFormatting sqref="T44:X44">
    <cfRule type="duplicateValues" dxfId="106" priority="91"/>
  </conditionalFormatting>
  <conditionalFormatting sqref="T45:X45">
    <cfRule type="duplicateValues" dxfId="105" priority="90"/>
  </conditionalFormatting>
  <conditionalFormatting sqref="T46:X46">
    <cfRule type="duplicateValues" dxfId="104" priority="89"/>
  </conditionalFormatting>
  <conditionalFormatting sqref="T47:X47">
    <cfRule type="duplicateValues" dxfId="103" priority="88"/>
  </conditionalFormatting>
  <conditionalFormatting sqref="T48:X48">
    <cfRule type="duplicateValues" dxfId="102" priority="87"/>
  </conditionalFormatting>
  <conditionalFormatting sqref="T49:X49">
    <cfRule type="duplicateValues" dxfId="101" priority="86"/>
  </conditionalFormatting>
  <conditionalFormatting sqref="T50:X50">
    <cfRule type="duplicateValues" dxfId="100" priority="85"/>
  </conditionalFormatting>
  <conditionalFormatting sqref="T51:X51">
    <cfRule type="duplicateValues" dxfId="99" priority="84"/>
  </conditionalFormatting>
  <conditionalFormatting sqref="T52:X52">
    <cfRule type="duplicateValues" dxfId="98" priority="83"/>
  </conditionalFormatting>
  <conditionalFormatting sqref="T53:X53">
    <cfRule type="duplicateValues" dxfId="97" priority="82"/>
  </conditionalFormatting>
  <conditionalFormatting sqref="T54:X54">
    <cfRule type="duplicateValues" dxfId="96" priority="81"/>
  </conditionalFormatting>
  <conditionalFormatting sqref="Y7:AP7 B7:S7">
    <cfRule type="duplicateValues" dxfId="95" priority="180"/>
  </conditionalFormatting>
  <conditionalFormatting sqref="Y8:AP8 B8:S8">
    <cfRule type="duplicateValues" dxfId="94" priority="183"/>
  </conditionalFormatting>
  <conditionalFormatting sqref="Y9:AP9 B9:S9">
    <cfRule type="duplicateValues" dxfId="93" priority="186"/>
  </conditionalFormatting>
  <conditionalFormatting sqref="Y10:AP10 B10:S10">
    <cfRule type="duplicateValues" dxfId="92" priority="189"/>
  </conditionalFormatting>
  <conditionalFormatting sqref="Y11:AP11 B11:S11">
    <cfRule type="duplicateValues" dxfId="91" priority="192"/>
  </conditionalFormatting>
  <conditionalFormatting sqref="Y12:AP12 B12:S12">
    <cfRule type="duplicateValues" dxfId="90" priority="195"/>
  </conditionalFormatting>
  <conditionalFormatting sqref="Y13:AP13 B13:S13">
    <cfRule type="duplicateValues" dxfId="89" priority="198"/>
  </conditionalFormatting>
  <conditionalFormatting sqref="Y14:AP14 B14:S14">
    <cfRule type="duplicateValues" dxfId="88" priority="201"/>
  </conditionalFormatting>
  <conditionalFormatting sqref="Y15:AP15 B15:S15">
    <cfRule type="duplicateValues" dxfId="87" priority="204"/>
  </conditionalFormatting>
  <conditionalFormatting sqref="Y16:AP16 B16:S16">
    <cfRule type="duplicateValues" dxfId="86" priority="207"/>
  </conditionalFormatting>
  <conditionalFormatting sqref="Y17:AP17 B17:S17">
    <cfRule type="duplicateValues" dxfId="85" priority="210"/>
  </conditionalFormatting>
  <conditionalFormatting sqref="Y18:AP18 B18:S18">
    <cfRule type="duplicateValues" dxfId="84" priority="213"/>
  </conditionalFormatting>
  <conditionalFormatting sqref="Y19:AP19 B19:S19">
    <cfRule type="duplicateValues" dxfId="83" priority="216"/>
  </conditionalFormatting>
  <conditionalFormatting sqref="Y20:AP20 B20:S20">
    <cfRule type="duplicateValues" dxfId="82" priority="219"/>
  </conditionalFormatting>
  <conditionalFormatting sqref="Y21:AP21 B21:S21">
    <cfRule type="duplicateValues" dxfId="81" priority="222"/>
  </conditionalFormatting>
  <conditionalFormatting sqref="Y22:AP22 B22:S22">
    <cfRule type="duplicateValues" dxfId="80" priority="225"/>
  </conditionalFormatting>
  <conditionalFormatting sqref="Y23:AP23 B23:S23">
    <cfRule type="duplicateValues" dxfId="79" priority="228"/>
  </conditionalFormatting>
  <conditionalFormatting sqref="Y24:AP24 B24:S24">
    <cfRule type="duplicateValues" dxfId="78" priority="231"/>
  </conditionalFormatting>
  <conditionalFormatting sqref="Y25:AP25 B25:S25">
    <cfRule type="duplicateValues" dxfId="77" priority="234"/>
  </conditionalFormatting>
  <conditionalFormatting sqref="Y26:AP26 B26:S26">
    <cfRule type="duplicateValues" dxfId="76" priority="237"/>
  </conditionalFormatting>
  <conditionalFormatting sqref="Y27:AP27 B27:S27">
    <cfRule type="duplicateValues" dxfId="75" priority="240"/>
  </conditionalFormatting>
  <conditionalFormatting sqref="Y28:AP28 B28:S28">
    <cfRule type="duplicateValues" dxfId="74" priority="243"/>
  </conditionalFormatting>
  <conditionalFormatting sqref="Y29:AP29 B29:S29">
    <cfRule type="duplicateValues" dxfId="73" priority="246"/>
  </conditionalFormatting>
  <conditionalFormatting sqref="Y30:AP30 B30:S30">
    <cfRule type="duplicateValues" dxfId="72" priority="249"/>
  </conditionalFormatting>
  <conditionalFormatting sqref="Y31:AP31 B31:S31">
    <cfRule type="duplicateValues" dxfId="71" priority="252"/>
  </conditionalFormatting>
  <conditionalFormatting sqref="Y32:AP32 B32:S32">
    <cfRule type="duplicateValues" dxfId="70" priority="255"/>
  </conditionalFormatting>
  <conditionalFormatting sqref="Y33:AP33 B33:S33">
    <cfRule type="duplicateValues" dxfId="69" priority="258"/>
  </conditionalFormatting>
  <conditionalFormatting sqref="Y34:AP34 B34:S34">
    <cfRule type="duplicateValues" dxfId="68" priority="261"/>
  </conditionalFormatting>
  <conditionalFormatting sqref="Y35:AP35 B35:S35">
    <cfRule type="duplicateValues" dxfId="67" priority="264"/>
  </conditionalFormatting>
  <conditionalFormatting sqref="Y36:AP36 B36:S36">
    <cfRule type="duplicateValues" dxfId="66" priority="267"/>
  </conditionalFormatting>
  <conditionalFormatting sqref="Y37:AP37 B37:S37">
    <cfRule type="duplicateValues" dxfId="65" priority="270"/>
  </conditionalFormatting>
  <conditionalFormatting sqref="Y38:AP38 B38:S38">
    <cfRule type="duplicateValues" dxfId="64" priority="273"/>
  </conditionalFormatting>
  <conditionalFormatting sqref="Y39:AP39 B39:S39">
    <cfRule type="duplicateValues" dxfId="63" priority="276"/>
  </conditionalFormatting>
  <conditionalFormatting sqref="Y40:AP40 B40:S40">
    <cfRule type="duplicateValues" dxfId="62" priority="279"/>
  </conditionalFormatting>
  <conditionalFormatting sqref="Y41:AP41 B41:S41">
    <cfRule type="duplicateValues" dxfId="61" priority="282"/>
  </conditionalFormatting>
  <conditionalFormatting sqref="Y42:AP42 B42:S42">
    <cfRule type="duplicateValues" dxfId="60" priority="285"/>
  </conditionalFormatting>
  <conditionalFormatting sqref="Y43:AP43 B43:S43">
    <cfRule type="duplicateValues" dxfId="59" priority="288"/>
  </conditionalFormatting>
  <conditionalFormatting sqref="Y44:AP44 B44:S44">
    <cfRule type="duplicateValues" dxfId="58" priority="291"/>
  </conditionalFormatting>
  <conditionalFormatting sqref="Y45:AP45 B45:S45">
    <cfRule type="duplicateValues" dxfId="57" priority="294"/>
  </conditionalFormatting>
  <conditionalFormatting sqref="Y46:AP46 B46:S46">
    <cfRule type="duplicateValues" dxfId="56" priority="297"/>
  </conditionalFormatting>
  <conditionalFormatting sqref="Y47:AP47 B47:S47">
    <cfRule type="duplicateValues" dxfId="55" priority="300"/>
  </conditionalFormatting>
  <conditionalFormatting sqref="Y48:AP48 B48:S48">
    <cfRule type="duplicateValues" dxfId="54" priority="303"/>
  </conditionalFormatting>
  <conditionalFormatting sqref="Y49:AP49 B49:S49">
    <cfRule type="duplicateValues" dxfId="53" priority="306"/>
  </conditionalFormatting>
  <conditionalFormatting sqref="Y50:AP50 B50:S50">
    <cfRule type="duplicateValues" dxfId="52" priority="309"/>
  </conditionalFormatting>
  <conditionalFormatting sqref="Y51:AP51 B51:S51">
    <cfRule type="duplicateValues" dxfId="51" priority="312"/>
  </conditionalFormatting>
  <conditionalFormatting sqref="Y52:AP52 B52:S52">
    <cfRule type="duplicateValues" dxfId="50" priority="315"/>
  </conditionalFormatting>
  <conditionalFormatting sqref="Y53:AP53 B53:S53">
    <cfRule type="duplicateValues" dxfId="49" priority="318"/>
  </conditionalFormatting>
  <conditionalFormatting sqref="Y54:AP54 B54:S54">
    <cfRule type="duplicateValues" dxfId="48" priority="321"/>
  </conditionalFormatting>
  <conditionalFormatting sqref="AQ7:AU7">
    <cfRule type="duplicateValues" dxfId="47" priority="78"/>
  </conditionalFormatting>
  <conditionalFormatting sqref="AQ8:AU8">
    <cfRule type="duplicateValues" dxfId="46" priority="79"/>
  </conditionalFormatting>
  <conditionalFormatting sqref="AQ9:AU9">
    <cfRule type="duplicateValues" dxfId="45" priority="77"/>
  </conditionalFormatting>
  <conditionalFormatting sqref="AQ10:AU10">
    <cfRule type="duplicateValues" dxfId="44" priority="76"/>
  </conditionalFormatting>
  <conditionalFormatting sqref="AQ11:AU11">
    <cfRule type="duplicateValues" dxfId="43" priority="75"/>
  </conditionalFormatting>
  <conditionalFormatting sqref="AQ12:AU12">
    <cfRule type="duplicateValues" dxfId="42" priority="73"/>
  </conditionalFormatting>
  <conditionalFormatting sqref="AQ13:AU13">
    <cfRule type="duplicateValues" dxfId="41" priority="74"/>
  </conditionalFormatting>
  <conditionalFormatting sqref="AQ14:AU14">
    <cfRule type="duplicateValues" dxfId="40" priority="72"/>
  </conditionalFormatting>
  <conditionalFormatting sqref="AQ15:AU15">
    <cfRule type="duplicateValues" dxfId="39" priority="71"/>
  </conditionalFormatting>
  <conditionalFormatting sqref="AQ16:AU16">
    <cfRule type="duplicateValues" dxfId="38" priority="70"/>
  </conditionalFormatting>
  <conditionalFormatting sqref="AQ17:AU17">
    <cfRule type="duplicateValues" dxfId="37" priority="69"/>
  </conditionalFormatting>
  <conditionalFormatting sqref="AQ18:AU18">
    <cfRule type="duplicateValues" dxfId="36" priority="68"/>
  </conditionalFormatting>
  <conditionalFormatting sqref="AQ19:AU19">
    <cfRule type="duplicateValues" dxfId="35" priority="67"/>
  </conditionalFormatting>
  <conditionalFormatting sqref="AQ20:AU20">
    <cfRule type="duplicateValues" dxfId="34" priority="66"/>
  </conditionalFormatting>
  <conditionalFormatting sqref="AQ21:AU21">
    <cfRule type="duplicateValues" dxfId="33" priority="65"/>
  </conditionalFormatting>
  <conditionalFormatting sqref="AQ22:AU22">
    <cfRule type="duplicateValues" dxfId="32" priority="64"/>
  </conditionalFormatting>
  <conditionalFormatting sqref="AQ23:AU23">
    <cfRule type="duplicateValues" dxfId="31" priority="63"/>
  </conditionalFormatting>
  <conditionalFormatting sqref="AQ24:AU24">
    <cfRule type="duplicateValues" dxfId="30" priority="62"/>
  </conditionalFormatting>
  <conditionalFormatting sqref="AQ25:AU25">
    <cfRule type="duplicateValues" dxfId="29" priority="61"/>
  </conditionalFormatting>
  <conditionalFormatting sqref="AQ26:AU26">
    <cfRule type="duplicateValues" dxfId="28" priority="60"/>
  </conditionalFormatting>
  <conditionalFormatting sqref="AQ27:AU27">
    <cfRule type="duplicateValues" dxfId="27" priority="59"/>
  </conditionalFormatting>
  <conditionalFormatting sqref="AQ28:AU28">
    <cfRule type="duplicateValues" dxfId="26" priority="58"/>
  </conditionalFormatting>
  <conditionalFormatting sqref="AQ29:AU29">
    <cfRule type="duplicateValues" dxfId="25" priority="57"/>
  </conditionalFormatting>
  <conditionalFormatting sqref="AQ30:AU30">
    <cfRule type="duplicateValues" dxfId="24" priority="56"/>
  </conditionalFormatting>
  <conditionalFormatting sqref="AQ31:AU31">
    <cfRule type="duplicateValues" dxfId="23" priority="55"/>
  </conditionalFormatting>
  <conditionalFormatting sqref="AQ32:AU32">
    <cfRule type="duplicateValues" dxfId="22" priority="54"/>
  </conditionalFormatting>
  <conditionalFormatting sqref="AQ33:AU33">
    <cfRule type="duplicateValues" dxfId="21" priority="32"/>
  </conditionalFormatting>
  <conditionalFormatting sqref="AQ34:AU34">
    <cfRule type="duplicateValues" dxfId="20" priority="53"/>
  </conditionalFormatting>
  <conditionalFormatting sqref="AQ35:AU35">
    <cfRule type="duplicateValues" dxfId="19" priority="52"/>
  </conditionalFormatting>
  <conditionalFormatting sqref="AQ36:AU36">
    <cfRule type="duplicateValues" dxfId="18" priority="51"/>
  </conditionalFormatting>
  <conditionalFormatting sqref="AQ37:AU37">
    <cfRule type="duplicateValues" dxfId="17" priority="50"/>
  </conditionalFormatting>
  <conditionalFormatting sqref="AQ38:AU38">
    <cfRule type="duplicateValues" dxfId="16" priority="49"/>
  </conditionalFormatting>
  <conditionalFormatting sqref="AQ39:AU39">
    <cfRule type="duplicateValues" dxfId="15" priority="48"/>
  </conditionalFormatting>
  <conditionalFormatting sqref="AQ40:AU40">
    <cfRule type="duplicateValues" dxfId="14" priority="47"/>
  </conditionalFormatting>
  <conditionalFormatting sqref="AQ41:AU41">
    <cfRule type="duplicateValues" dxfId="13" priority="46"/>
  </conditionalFormatting>
  <conditionalFormatting sqref="AQ42:AU42">
    <cfRule type="duplicateValues" dxfId="12" priority="45"/>
  </conditionalFormatting>
  <conditionalFormatting sqref="AQ43:AU43">
    <cfRule type="duplicateValues" dxfId="11" priority="44"/>
  </conditionalFormatting>
  <conditionalFormatting sqref="AQ44:AU44">
    <cfRule type="duplicateValues" dxfId="10" priority="43"/>
  </conditionalFormatting>
  <conditionalFormatting sqref="AQ45:AU45">
    <cfRule type="duplicateValues" dxfId="9" priority="42"/>
  </conditionalFormatting>
  <conditionalFormatting sqref="AQ46:AU46">
    <cfRule type="duplicateValues" dxfId="8" priority="41"/>
  </conditionalFormatting>
  <conditionalFormatting sqref="AQ47:AU47">
    <cfRule type="duplicateValues" dxfId="7" priority="40"/>
  </conditionalFormatting>
  <conditionalFormatting sqref="AQ48:AU48">
    <cfRule type="duplicateValues" dxfId="6" priority="39"/>
  </conditionalFormatting>
  <conditionalFormatting sqref="AQ49:AU49">
    <cfRule type="duplicateValues" dxfId="5" priority="38"/>
  </conditionalFormatting>
  <conditionalFormatting sqref="AQ50:AU50">
    <cfRule type="duplicateValues" dxfId="4" priority="37"/>
  </conditionalFormatting>
  <conditionalFormatting sqref="AQ51:AU51">
    <cfRule type="duplicateValues" dxfId="3" priority="36"/>
  </conditionalFormatting>
  <conditionalFormatting sqref="AQ52:AU52">
    <cfRule type="duplicateValues" dxfId="2" priority="35"/>
  </conditionalFormatting>
  <conditionalFormatting sqref="AQ53:AU53">
    <cfRule type="duplicateValues" dxfId="1" priority="34"/>
  </conditionalFormatting>
  <conditionalFormatting sqref="AQ54:AU54">
    <cfRule type="duplicateValues" dxfId="0" priority="33"/>
  </conditionalFormatting>
  <pageMargins left="0.7" right="0.7" top="0.75" bottom="0.75" header="0.3" footer="0.3"/>
  <ignoredErrors>
    <ignoredError sqref="C5 Z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2k-Worksheet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Taylor</dc:creator>
  <cp:lastModifiedBy>Mark Eberle</cp:lastModifiedBy>
  <dcterms:created xsi:type="dcterms:W3CDTF">2024-12-12T15:35:40Z</dcterms:created>
  <dcterms:modified xsi:type="dcterms:W3CDTF">2024-12-14T21:39:47Z</dcterms:modified>
</cp:coreProperties>
</file>